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ollegeboardorg-my.sharepoint.com/personal/arobinsonspann_collegeboard_org/Documents/"/>
    </mc:Choice>
  </mc:AlternateContent>
  <xr:revisionPtr revIDLastSave="2" documentId="8_{DBA3066C-C68D-42BD-9474-3CCDCA439F7A}" xr6:coauthVersionLast="47" xr6:coauthVersionMax="47" xr10:uidLastSave="{8A7C5DBE-CB62-473A-8795-DD68582412B9}"/>
  <bookViews>
    <workbookView xWindow="-110" yWindow="-110" windowWidth="19420" windowHeight="1162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8" r:id="rId12"/>
  </sheet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3" i="18" l="1"/>
  <c r="C764" i="18"/>
  <c r="C765" i="18"/>
  <c r="C766" i="18"/>
  <c r="C767" i="18"/>
  <c r="C768" i="18"/>
  <c r="C769" i="18"/>
  <c r="C770" i="18"/>
  <c r="C771" i="18"/>
  <c r="C772" i="18"/>
  <c r="C773" i="18"/>
  <c r="C774" i="18"/>
  <c r="C775" i="18"/>
  <c r="C776" i="18"/>
  <c r="C777" i="18"/>
  <c r="C778" i="18"/>
  <c r="C779" i="18"/>
  <c r="C780" i="18"/>
  <c r="C781" i="18"/>
  <c r="C782" i="18"/>
  <c r="C783" i="18"/>
  <c r="C784" i="18"/>
  <c r="C785" i="18"/>
  <c r="C786" i="18"/>
  <c r="C787" i="18"/>
  <c r="C788" i="18"/>
  <c r="C789" i="18"/>
  <c r="C790" i="18"/>
  <c r="C791" i="18"/>
  <c r="C792" i="18"/>
  <c r="C793" i="18"/>
  <c r="C794" i="18"/>
  <c r="C795" i="18"/>
  <c r="C796" i="18"/>
  <c r="C797" i="18"/>
  <c r="C798" i="18"/>
  <c r="C799" i="18"/>
  <c r="C800" i="18"/>
  <c r="C801" i="18"/>
  <c r="C802" i="18"/>
  <c r="C803" i="18"/>
  <c r="C804" i="18"/>
  <c r="C805" i="18"/>
  <c r="C806" i="18"/>
  <c r="C807" i="18"/>
  <c r="C808" i="18"/>
  <c r="C809" i="18"/>
  <c r="C810" i="18"/>
  <c r="C811" i="18"/>
  <c r="C812" i="18"/>
  <c r="C813" i="18"/>
  <c r="C814" i="18"/>
  <c r="C815" i="18"/>
  <c r="C816" i="18"/>
  <c r="C817" i="18"/>
  <c r="C818" i="18"/>
  <c r="C819" i="18"/>
  <c r="C820" i="18"/>
  <c r="C821" i="18"/>
  <c r="C822" i="18"/>
  <c r="C823" i="18"/>
  <c r="C824" i="18"/>
  <c r="C825" i="18"/>
  <c r="C826" i="18"/>
  <c r="C827" i="18"/>
  <c r="C828" i="18"/>
  <c r="C829" i="18"/>
  <c r="C830" i="18"/>
  <c r="C831" i="18"/>
  <c r="C832" i="18"/>
  <c r="C833" i="18"/>
  <c r="C834" i="18"/>
  <c r="C835" i="18"/>
  <c r="C836" i="18"/>
  <c r="C837" i="18"/>
  <c r="C838" i="18"/>
  <c r="C839" i="18"/>
  <c r="C840" i="18"/>
  <c r="C841" i="18"/>
  <c r="C842" i="18"/>
  <c r="C843" i="18"/>
  <c r="C844" i="18"/>
  <c r="C845" i="18"/>
  <c r="C846" i="18"/>
  <c r="C847" i="18"/>
  <c r="C848" i="18"/>
  <c r="C849" i="18"/>
  <c r="C850" i="18"/>
  <c r="C851" i="18"/>
  <c r="C852" i="18"/>
  <c r="C853" i="18"/>
  <c r="C854" i="18"/>
  <c r="C855" i="18"/>
  <c r="C856" i="18"/>
  <c r="C857" i="18"/>
  <c r="C858" i="18"/>
  <c r="C859" i="18"/>
  <c r="C860" i="18"/>
  <c r="C861" i="18"/>
  <c r="C862" i="18"/>
  <c r="C863" i="18"/>
  <c r="C864" i="18"/>
  <c r="C865" i="18"/>
  <c r="C866" i="18"/>
  <c r="C867" i="18"/>
  <c r="C868" i="18"/>
  <c r="C869" i="18"/>
  <c r="C870" i="18"/>
  <c r="C871" i="18"/>
  <c r="C872" i="18"/>
  <c r="C873" i="18"/>
  <c r="C874" i="18"/>
  <c r="C875" i="18"/>
  <c r="C876" i="18"/>
  <c r="C877" i="18"/>
  <c r="C878" i="18"/>
  <c r="C879" i="18"/>
  <c r="C880" i="18"/>
  <c r="C881" i="18"/>
  <c r="C882" i="18"/>
  <c r="C883" i="18"/>
  <c r="C884" i="18"/>
  <c r="C885" i="18"/>
  <c r="C886" i="18"/>
  <c r="C887" i="18"/>
  <c r="C888" i="18"/>
  <c r="C889" i="18"/>
  <c r="C890" i="18"/>
  <c r="C891" i="18"/>
  <c r="C892" i="18"/>
  <c r="C893" i="18"/>
  <c r="C894" i="18"/>
  <c r="C895" i="18"/>
  <c r="C896" i="18"/>
  <c r="C897" i="18"/>
  <c r="C898" i="18"/>
  <c r="C899" i="18"/>
  <c r="C900" i="18"/>
  <c r="C901" i="18"/>
  <c r="C902" i="18"/>
  <c r="C903" i="18"/>
  <c r="C904" i="18"/>
  <c r="C905" i="18"/>
  <c r="C906" i="18"/>
  <c r="C907" i="18"/>
  <c r="C908" i="18"/>
  <c r="C909" i="18"/>
  <c r="C910" i="18"/>
  <c r="C911" i="18"/>
  <c r="C912" i="18"/>
  <c r="C913" i="18"/>
  <c r="C914" i="18"/>
  <c r="C915" i="18"/>
  <c r="C1083" i="18"/>
  <c r="C1082" i="18"/>
  <c r="C1081" i="18"/>
  <c r="C1080" i="18"/>
  <c r="C1079" i="18"/>
  <c r="C1078" i="18"/>
  <c r="C1077" i="18"/>
  <c r="C1076" i="18"/>
  <c r="C1075" i="18"/>
  <c r="C1074" i="18"/>
  <c r="C1073" i="18"/>
  <c r="C1072" i="18"/>
  <c r="C1071" i="18"/>
  <c r="C1070" i="18"/>
  <c r="C1069" i="18"/>
  <c r="C1068" i="18"/>
  <c r="C1067" i="18"/>
  <c r="C1066" i="18"/>
  <c r="C1065" i="18"/>
  <c r="C1064" i="18"/>
  <c r="C1063" i="18"/>
  <c r="C1062" i="18"/>
  <c r="C1061" i="18"/>
  <c r="C1060" i="18"/>
  <c r="C1059" i="18"/>
  <c r="C1058" i="18"/>
  <c r="C1057" i="18"/>
  <c r="C1056" i="18"/>
  <c r="C1055" i="18"/>
  <c r="C1054" i="18"/>
  <c r="C1053" i="18"/>
  <c r="C1052" i="18"/>
  <c r="C1051" i="18"/>
  <c r="C1050" i="18"/>
  <c r="C1049" i="18"/>
  <c r="C1048" i="18"/>
  <c r="C1047" i="18"/>
  <c r="C1046" i="18"/>
  <c r="C1045" i="18"/>
  <c r="C1043" i="18"/>
  <c r="C1042" i="18"/>
  <c r="C1041" i="18"/>
  <c r="C1040" i="18"/>
  <c r="C1039" i="18"/>
  <c r="C1038" i="18"/>
  <c r="C1037" i="18"/>
  <c r="C1036" i="18"/>
  <c r="C1035" i="18"/>
  <c r="C1034" i="18"/>
  <c r="C1033" i="18"/>
  <c r="C1032" i="18"/>
  <c r="C1031" i="18"/>
  <c r="C1030" i="18"/>
  <c r="C1029" i="18"/>
  <c r="C1028" i="18"/>
  <c r="C1027" i="18"/>
  <c r="C1026" i="18"/>
  <c r="C1025" i="18"/>
  <c r="C1024" i="18"/>
  <c r="C1023" i="18"/>
  <c r="C1022" i="18"/>
  <c r="C1021" i="18"/>
  <c r="C1020" i="18"/>
  <c r="C1019" i="18"/>
  <c r="C1018" i="18"/>
  <c r="C1017" i="18"/>
  <c r="C1016" i="18"/>
  <c r="C1015" i="18"/>
  <c r="C1014" i="18"/>
  <c r="C1013" i="18"/>
  <c r="C1012" i="18"/>
  <c r="C1011" i="18"/>
  <c r="C1010" i="18"/>
  <c r="C1009" i="18"/>
  <c r="C1008" i="18"/>
  <c r="C1007" i="18"/>
  <c r="C1006" i="18"/>
  <c r="C1005" i="18"/>
  <c r="C1003" i="18"/>
  <c r="C1002" i="18"/>
  <c r="C1001" i="18"/>
  <c r="C1000" i="18"/>
  <c r="C999" i="18"/>
  <c r="C998" i="18"/>
  <c r="C997" i="18"/>
  <c r="C996" i="18"/>
  <c r="C995" i="18"/>
  <c r="C994" i="18"/>
  <c r="C993" i="18"/>
  <c r="C992" i="18"/>
  <c r="C991" i="18"/>
  <c r="C990" i="18"/>
  <c r="C989" i="18"/>
  <c r="C988" i="18"/>
  <c r="C987" i="18"/>
  <c r="C986" i="18"/>
  <c r="C985" i="18"/>
  <c r="C984" i="18"/>
  <c r="C983" i="18"/>
  <c r="C982" i="18"/>
  <c r="C981" i="18"/>
  <c r="C980" i="18"/>
  <c r="C979" i="18"/>
  <c r="C978" i="18"/>
  <c r="C977" i="18"/>
  <c r="C976" i="18"/>
  <c r="C975" i="18"/>
  <c r="C974" i="18"/>
  <c r="C973" i="18"/>
  <c r="C972" i="18"/>
  <c r="C971" i="18"/>
  <c r="C970" i="18"/>
  <c r="C969" i="18"/>
  <c r="C968" i="18"/>
  <c r="C967" i="18"/>
  <c r="C966" i="18"/>
  <c r="C965" i="18"/>
  <c r="C964" i="18"/>
  <c r="C963" i="18"/>
  <c r="C962" i="18"/>
  <c r="C961" i="18"/>
  <c r="C960" i="18"/>
  <c r="C959" i="18"/>
  <c r="C958" i="18"/>
  <c r="C957" i="18"/>
  <c r="C956" i="18"/>
  <c r="C955" i="18"/>
  <c r="C954" i="18"/>
  <c r="C953" i="18"/>
  <c r="C952" i="18"/>
  <c r="C951" i="18"/>
  <c r="C950" i="18"/>
  <c r="C949" i="18"/>
  <c r="C948" i="18"/>
  <c r="C947" i="18"/>
  <c r="C946" i="18"/>
  <c r="C945" i="18"/>
  <c r="C944" i="18"/>
  <c r="C943" i="18"/>
  <c r="C942" i="18"/>
  <c r="C941" i="18"/>
  <c r="C940" i="18"/>
  <c r="C939" i="18"/>
  <c r="C938" i="18"/>
  <c r="C937" i="18"/>
  <c r="C936" i="18"/>
  <c r="C935" i="18"/>
  <c r="C934" i="18"/>
  <c r="C933" i="18"/>
  <c r="C932" i="18"/>
  <c r="C931" i="18"/>
  <c r="C930" i="18"/>
  <c r="C929" i="18"/>
  <c r="C928" i="18"/>
  <c r="C927" i="18"/>
  <c r="C926" i="18"/>
  <c r="C925" i="18"/>
  <c r="C924" i="18"/>
  <c r="C923" i="18"/>
  <c r="C922" i="18"/>
  <c r="C921" i="18"/>
  <c r="C920" i="18"/>
  <c r="C919" i="18"/>
  <c r="C918" i="18"/>
  <c r="C917" i="18"/>
  <c r="C916" i="18"/>
  <c r="C762" i="18"/>
  <c r="C761" i="18"/>
  <c r="C760" i="18"/>
  <c r="C759" i="18"/>
  <c r="C758" i="18"/>
  <c r="C757" i="18"/>
  <c r="C756" i="18"/>
  <c r="C755" i="18"/>
  <c r="C754" i="18"/>
  <c r="C753" i="18"/>
  <c r="C752" i="18"/>
  <c r="C751" i="18"/>
  <c r="C750" i="18"/>
  <c r="C749" i="18"/>
  <c r="C748" i="18"/>
  <c r="C747" i="18"/>
  <c r="C746" i="18"/>
  <c r="C745" i="18"/>
  <c r="C744" i="18"/>
  <c r="C743" i="18"/>
  <c r="C742" i="18"/>
  <c r="C741" i="18"/>
  <c r="C740" i="18"/>
  <c r="C739" i="18"/>
  <c r="C738" i="18"/>
  <c r="C737" i="18"/>
  <c r="C736" i="18"/>
  <c r="C735" i="18"/>
  <c r="C734" i="18"/>
  <c r="C733" i="18"/>
  <c r="C732" i="18"/>
  <c r="C731" i="18"/>
  <c r="C730" i="18"/>
  <c r="C729" i="18"/>
  <c r="C728" i="18"/>
  <c r="C727" i="18"/>
  <c r="C726" i="18"/>
  <c r="C725" i="18"/>
  <c r="C724" i="18"/>
  <c r="C723" i="18"/>
  <c r="C722" i="18"/>
  <c r="C721" i="18"/>
  <c r="C720" i="18"/>
  <c r="C719" i="18"/>
  <c r="C718" i="18"/>
  <c r="C717" i="18"/>
  <c r="C716" i="18"/>
  <c r="C715" i="18"/>
  <c r="C714" i="18"/>
  <c r="C713" i="18"/>
  <c r="C712" i="18"/>
  <c r="C711" i="18"/>
  <c r="C710" i="18"/>
  <c r="C709" i="18"/>
  <c r="C708" i="18"/>
  <c r="C707" i="18"/>
  <c r="C706" i="18"/>
  <c r="C705" i="18"/>
  <c r="C704" i="18"/>
  <c r="C703" i="18"/>
  <c r="C702" i="18"/>
  <c r="C701" i="18"/>
  <c r="C700" i="18"/>
  <c r="C699" i="18"/>
  <c r="C698" i="18"/>
  <c r="C697" i="18"/>
  <c r="C696" i="18"/>
  <c r="C695" i="18"/>
  <c r="C694" i="18"/>
  <c r="C693" i="18"/>
  <c r="C692" i="18"/>
  <c r="C691" i="18"/>
  <c r="C690" i="18"/>
  <c r="C689" i="18"/>
  <c r="C688" i="18"/>
  <c r="C687" i="18"/>
  <c r="C686" i="18"/>
  <c r="C685" i="18"/>
  <c r="C684" i="18"/>
  <c r="C683" i="18"/>
  <c r="C682" i="18"/>
  <c r="C681" i="18"/>
  <c r="C680" i="18"/>
  <c r="C679" i="18"/>
  <c r="C678" i="18"/>
  <c r="C677" i="18"/>
  <c r="C676" i="18"/>
  <c r="C675" i="18"/>
  <c r="C674" i="18"/>
  <c r="C673" i="18"/>
  <c r="C672" i="18"/>
  <c r="C671" i="18"/>
  <c r="C670" i="18"/>
  <c r="C669" i="18"/>
  <c r="C668" i="18"/>
  <c r="C667" i="18"/>
  <c r="C666" i="18"/>
  <c r="C665" i="18"/>
  <c r="C664" i="18"/>
  <c r="C663" i="18"/>
  <c r="C662" i="18"/>
  <c r="C661" i="18"/>
  <c r="C660" i="18"/>
  <c r="C659" i="18"/>
  <c r="C658" i="18"/>
  <c r="C657" i="18"/>
  <c r="C656" i="18"/>
  <c r="C655" i="18"/>
  <c r="C654" i="18"/>
  <c r="C653" i="18"/>
  <c r="C652" i="18"/>
  <c r="C651" i="18"/>
  <c r="C650" i="18"/>
  <c r="C649" i="18"/>
  <c r="C648" i="18"/>
  <c r="C647" i="18"/>
  <c r="C646" i="18"/>
  <c r="C645" i="18"/>
  <c r="C644" i="18"/>
  <c r="C643" i="18"/>
  <c r="C642" i="18"/>
  <c r="C641" i="18"/>
  <c r="C640" i="18"/>
  <c r="C639" i="18"/>
  <c r="C638" i="18"/>
  <c r="C637" i="18"/>
  <c r="C636" i="18"/>
  <c r="C635" i="18"/>
  <c r="C634" i="18"/>
  <c r="C633" i="18"/>
  <c r="C632" i="18"/>
  <c r="C631" i="18"/>
  <c r="C630" i="18"/>
  <c r="C629" i="18"/>
  <c r="C628" i="18"/>
  <c r="C627" i="18"/>
  <c r="C626" i="18"/>
  <c r="C625" i="18"/>
  <c r="C624" i="18"/>
  <c r="C623" i="18"/>
  <c r="C622" i="18"/>
  <c r="C621" i="18"/>
  <c r="C620" i="18"/>
  <c r="C619" i="18"/>
  <c r="C618" i="18"/>
  <c r="C617" i="18"/>
  <c r="C616" i="18"/>
  <c r="C615" i="18"/>
  <c r="C614" i="18"/>
  <c r="C613" i="18"/>
  <c r="C612" i="18"/>
  <c r="C611" i="18"/>
  <c r="C610" i="18"/>
  <c r="C609" i="18"/>
  <c r="C608" i="18"/>
  <c r="C607" i="18"/>
  <c r="C606" i="18"/>
  <c r="C605" i="18"/>
  <c r="C604" i="18"/>
  <c r="C603" i="18"/>
  <c r="C602" i="18"/>
  <c r="C601" i="18"/>
  <c r="C600" i="18"/>
  <c r="C599" i="18"/>
  <c r="C598" i="18"/>
  <c r="C597" i="18"/>
  <c r="C596" i="18"/>
  <c r="C595" i="18"/>
  <c r="C594" i="18"/>
  <c r="C593" i="18"/>
  <c r="C592" i="18"/>
  <c r="C591" i="18"/>
  <c r="C590" i="18"/>
  <c r="C589" i="18"/>
  <c r="C588" i="18"/>
  <c r="C587" i="18"/>
  <c r="C586" i="18"/>
  <c r="C585" i="18"/>
  <c r="C584" i="18"/>
  <c r="C583" i="18"/>
  <c r="C582" i="18"/>
  <c r="C581" i="18"/>
  <c r="C580" i="18"/>
  <c r="C579" i="18"/>
  <c r="C578" i="18"/>
  <c r="C577" i="18"/>
  <c r="C576" i="18"/>
  <c r="C575" i="18"/>
  <c r="C574" i="18"/>
  <c r="C573" i="18"/>
  <c r="C572" i="18"/>
  <c r="C571" i="18"/>
  <c r="C570" i="18"/>
  <c r="C569" i="18"/>
  <c r="C568" i="18"/>
  <c r="C567" i="18"/>
  <c r="C566" i="18"/>
  <c r="C565" i="18"/>
  <c r="C564" i="18"/>
  <c r="C563" i="18"/>
  <c r="C562" i="18"/>
  <c r="C561" i="18"/>
  <c r="C560" i="18"/>
  <c r="C559" i="18"/>
  <c r="C558" i="18"/>
  <c r="C557" i="18"/>
  <c r="C556" i="18"/>
  <c r="C555" i="18"/>
  <c r="C554" i="18"/>
  <c r="C553" i="18"/>
  <c r="C552" i="18"/>
  <c r="C551" i="18"/>
  <c r="C550" i="18"/>
  <c r="C549" i="18"/>
  <c r="C548" i="18"/>
  <c r="C547" i="18"/>
  <c r="C546" i="18"/>
  <c r="C545" i="18"/>
  <c r="C544" i="18"/>
  <c r="C543" i="18"/>
  <c r="C542" i="18"/>
  <c r="C541" i="18"/>
  <c r="C540" i="18"/>
  <c r="C539" i="18"/>
  <c r="C538" i="18"/>
  <c r="C537" i="18"/>
  <c r="C536" i="18"/>
  <c r="C535" i="18"/>
  <c r="C534" i="18"/>
  <c r="C533" i="18"/>
  <c r="C532" i="18"/>
  <c r="C531" i="18"/>
  <c r="C530" i="18"/>
  <c r="C529" i="18"/>
  <c r="C528" i="18"/>
  <c r="C527" i="18"/>
  <c r="C526" i="18"/>
  <c r="C525" i="18"/>
  <c r="C524" i="18"/>
  <c r="C523" i="18"/>
  <c r="C522" i="18"/>
  <c r="C521" i="18"/>
  <c r="C520" i="18"/>
  <c r="C519" i="18"/>
  <c r="C518" i="18"/>
  <c r="C517" i="18"/>
  <c r="C516" i="18"/>
  <c r="C515" i="18"/>
  <c r="C514" i="18"/>
  <c r="C513" i="18"/>
  <c r="C512" i="18"/>
  <c r="C511" i="18"/>
  <c r="C510" i="18"/>
  <c r="C509" i="18"/>
  <c r="C508" i="18"/>
  <c r="C507" i="18"/>
  <c r="C506" i="18"/>
  <c r="C505" i="18"/>
  <c r="C504" i="18"/>
  <c r="C503" i="18"/>
  <c r="C502" i="18"/>
  <c r="C501" i="18"/>
  <c r="C500" i="18"/>
  <c r="C499" i="18"/>
  <c r="C498" i="18"/>
  <c r="C497" i="18"/>
  <c r="C496" i="18"/>
  <c r="C495" i="18"/>
  <c r="C494" i="18"/>
  <c r="C493" i="18"/>
  <c r="C492" i="18"/>
  <c r="C491" i="18"/>
  <c r="C490" i="18"/>
  <c r="C489" i="18"/>
  <c r="C488" i="18"/>
  <c r="C487" i="18"/>
  <c r="C486" i="18"/>
  <c r="C485" i="18"/>
  <c r="C484" i="18"/>
  <c r="C483" i="18"/>
  <c r="C482" i="18"/>
  <c r="C481" i="18"/>
  <c r="C480" i="18"/>
  <c r="C479" i="18"/>
  <c r="C478" i="18"/>
  <c r="C477" i="18"/>
  <c r="C476" i="18"/>
  <c r="C475" i="18"/>
  <c r="C474" i="18"/>
  <c r="C473" i="18"/>
  <c r="C472" i="18"/>
  <c r="C471" i="18"/>
  <c r="C470" i="18"/>
  <c r="C469" i="18"/>
  <c r="C468" i="18"/>
  <c r="C467" i="18"/>
  <c r="C466" i="18"/>
  <c r="C465" i="18"/>
  <c r="C464" i="18"/>
  <c r="C463" i="18"/>
  <c r="C462" i="18"/>
  <c r="C461" i="18"/>
  <c r="C460" i="18"/>
  <c r="C459" i="18"/>
  <c r="C458" i="18"/>
  <c r="C457" i="18"/>
  <c r="C456" i="18"/>
  <c r="C455" i="18"/>
  <c r="C454" i="18"/>
  <c r="C453" i="18"/>
  <c r="C452" i="18"/>
  <c r="C451" i="18"/>
  <c r="C450" i="18"/>
  <c r="C449" i="18"/>
  <c r="C448" i="18"/>
  <c r="C447" i="18"/>
  <c r="C446" i="18"/>
  <c r="C445" i="18"/>
  <c r="C444" i="18"/>
  <c r="C443" i="18"/>
  <c r="C442" i="18"/>
  <c r="C441" i="18"/>
  <c r="C440" i="18"/>
  <c r="C439" i="18"/>
  <c r="C438" i="18"/>
  <c r="C437" i="18"/>
  <c r="C436" i="18"/>
  <c r="C435" i="18"/>
  <c r="C434" i="18"/>
  <c r="C433" i="18"/>
  <c r="C432" i="18"/>
  <c r="C431" i="18"/>
  <c r="C430" i="18"/>
  <c r="C429" i="18"/>
  <c r="C428" i="18"/>
  <c r="C427" i="18"/>
  <c r="C426" i="18"/>
  <c r="C425" i="18"/>
  <c r="C424" i="18"/>
  <c r="C423" i="18"/>
  <c r="C422" i="18"/>
  <c r="C421" i="18"/>
  <c r="C420" i="18"/>
  <c r="C419" i="18"/>
  <c r="C418" i="18"/>
  <c r="C417" i="18"/>
  <c r="C416" i="18"/>
  <c r="C415" i="18"/>
  <c r="C414" i="18"/>
  <c r="C413"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90" i="18"/>
  <c r="C289" i="18"/>
  <c r="C288"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50" i="18"/>
  <c r="C249" i="18"/>
  <c r="C248" i="18"/>
  <c r="C247" i="18"/>
  <c r="C246" i="18"/>
  <c r="C245" i="18"/>
  <c r="C244" i="18"/>
  <c r="C243" i="18"/>
  <c r="C242" i="18"/>
  <c r="C241" i="18"/>
  <c r="C240" i="18"/>
  <c r="C239" i="18"/>
  <c r="C238" i="18"/>
  <c r="C237" i="18"/>
  <c r="C236" i="18"/>
  <c r="C235" i="18"/>
  <c r="C234" i="18"/>
  <c r="C233" i="18"/>
  <c r="C232" i="18"/>
  <c r="C231" i="18"/>
  <c r="C230" i="18"/>
  <c r="C229" i="18"/>
  <c r="C228" i="18"/>
  <c r="C227" i="18"/>
  <c r="C226" i="18"/>
  <c r="C225" i="18"/>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C143" i="18"/>
  <c r="C142" i="18"/>
  <c r="C141" i="18"/>
  <c r="C140" i="18"/>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C142" i="11"/>
  <c r="C152" i="11"/>
  <c r="E408" i="7"/>
  <c r="C75" i="9" l="1"/>
  <c r="C455" i="7"/>
  <c r="C49" i="7"/>
  <c r="C51" i="7" l="1"/>
  <c r="C50" i="7"/>
  <c r="C345" i="4"/>
  <c r="C346" i="4"/>
  <c r="C344" i="4"/>
  <c r="C292" i="4"/>
  <c r="C293" i="4"/>
  <c r="C291" i="4"/>
  <c r="C90" i="10" l="1"/>
  <c r="C85" i="10"/>
  <c r="C101" i="10"/>
  <c r="C106" i="10"/>
  <c r="C380" i="4" l="1"/>
  <c r="C379" i="4"/>
  <c r="C322" i="4"/>
  <c r="C321" i="4"/>
  <c r="C320" i="4"/>
  <c r="C268" i="4"/>
  <c r="C269" i="4"/>
  <c r="C267" i="4"/>
  <c r="C297" i="4" l="1"/>
  <c r="C298" i="4"/>
  <c r="C352" i="4"/>
  <c r="C350" i="4"/>
  <c r="C299" i="4"/>
  <c r="C351" i="4"/>
  <c r="C149" i="12"/>
  <c r="C1084" i="18" s="1"/>
  <c r="C103" i="12"/>
  <c r="C1044" i="18" s="1"/>
  <c r="C56" i="12"/>
  <c r="C1004" i="18" s="1"/>
  <c r="C23" i="5"/>
  <c r="C443" i="7"/>
  <c r="C431" i="7"/>
  <c r="C393" i="7"/>
  <c r="C384" i="7"/>
  <c r="C375" i="7"/>
  <c r="C366" i="7"/>
  <c r="C357" i="7"/>
  <c r="C348" i="7"/>
  <c r="C339" i="7"/>
  <c r="C330" i="7"/>
  <c r="C321" i="7"/>
  <c r="C38" i="5" l="1"/>
  <c r="C31" i="5"/>
  <c r="C347" i="4"/>
  <c r="C341" i="4"/>
  <c r="C335" i="4"/>
  <c r="C329" i="4"/>
  <c r="C323" i="4"/>
  <c r="C317" i="4"/>
  <c r="C311" i="4"/>
  <c r="C294" i="4"/>
  <c r="C288" i="4"/>
  <c r="C282" i="4"/>
  <c r="C276" i="4"/>
  <c r="C270" i="4"/>
  <c r="C264" i="4"/>
  <c r="C258" i="4"/>
  <c r="C179" i="4"/>
  <c r="C191" i="4"/>
  <c r="C203" i="4"/>
  <c r="C123" i="4"/>
  <c r="C122" i="4"/>
  <c r="C121" i="4"/>
  <c r="C120" i="4"/>
  <c r="C100" i="4"/>
  <c r="C101" i="4"/>
  <c r="C102" i="4"/>
  <c r="C99" i="4"/>
  <c r="C65" i="4"/>
  <c r="C64" i="4"/>
  <c r="C63" i="4"/>
  <c r="C62" i="4"/>
  <c r="C32" i="4"/>
  <c r="C33" i="4"/>
  <c r="C34" i="4"/>
  <c r="C31" i="4"/>
  <c r="C353" i="4" l="1"/>
  <c r="C300" i="4"/>
  <c r="C72" i="4"/>
  <c r="C43" i="4"/>
  <c r="C42" i="4"/>
  <c r="C44" i="4"/>
  <c r="C73" i="4"/>
  <c r="C74" i="4"/>
  <c r="C75" i="4"/>
  <c r="C41" i="4"/>
  <c r="C126" i="4"/>
  <c r="C129" i="4"/>
  <c r="C128" i="4"/>
  <c r="C127" i="4"/>
  <c r="C78" i="4" l="1"/>
  <c r="C80" i="4"/>
  <c r="C79" i="4"/>
  <c r="C81" i="4"/>
  <c r="C138" i="4"/>
  <c r="C134" i="4" l="1"/>
  <c r="C135" i="4"/>
  <c r="C133" i="4"/>
  <c r="C132" i="4"/>
  <c r="C137" i="4"/>
  <c r="C139" i="4" l="1"/>
</calcChain>
</file>

<file path=xl/sharedStrings.xml><?xml version="1.0" encoding="utf-8"?>
<sst xmlns="http://schemas.openxmlformats.org/spreadsheetml/2006/main" count="23953" uniqueCount="2126">
  <si>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</si>
  <si>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</si>
  <si>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</si>
  <si>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</si>
  <si>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</si>
  <si>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</si>
  <si>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</si>
  <si>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</si>
  <si>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</si>
  <si>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</si>
  <si>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</si>
  <si>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</si>
  <si>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</si>
  <si>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</si>
  <si>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</si>
  <si>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</si>
  <si>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</si>
  <si>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</si>
  <si>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</si>
  <si>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</si>
  <si>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</si>
  <si>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</si>
  <si>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</si>
  <si>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</si>
  <si>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</si>
  <si>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</si>
  <si>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</si>
  <si>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</si>
  <si>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</si>
  <si>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</si>
  <si>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</si>
  <si>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</si>
  <si>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</si>
  <si>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</si>
  <si>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</si>
  <si>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</si>
  <si>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</si>
  <si>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</si>
  <si>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</si>
  <si>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</si>
  <si>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</si>
  <si>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</si>
  <si>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</si>
  <si>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</si>
  <si>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</si>
  <si>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</si>
  <si>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</si>
  <si>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</si>
  <si>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</si>
  <si>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</si>
  <si>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</si>
  <si>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</si>
  <si>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</si>
  <si>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</si>
  <si>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</si>
  <si>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</si>
  <si>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</si>
  <si>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</si>
  <si>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</si>
  <si>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</si>
  <si>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</si>
  <si>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</si>
  <si>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</si>
  <si>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</si>
  <si>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</si>
  <si>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</si>
  <si>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</si>
  <si>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</si>
  <si>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</si>
  <si>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</si>
  <si>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</si>
  <si>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</si>
  <si>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</si>
  <si>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</si>
  <si>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</si>
  <si>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</si>
  <si>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</si>
  <si>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</si>
  <si>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</si>
  <si>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</si>
  <si>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</si>
  <si>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</si>
  <si>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</si>
  <si>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</si>
  <si>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</si>
  <si>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</si>
  <si>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</si>
  <si>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</si>
  <si>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</si>
  <si>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</si>
  <si>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</si>
  <si>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</si>
  <si>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</si>
  <si>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</si>
  <si>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</si>
  <si>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</si>
  <si>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</si>
  <si>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</si>
  <si>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</si>
  <si>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</si>
  <si>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</si>
  <si>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</si>
  <si>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</si>
  <si>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</si>
  <si>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</si>
  <si>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</si>
  <si>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</si>
  <si>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</si>
  <si>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</si>
  <si>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</si>
  <si>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</si>
  <si>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</si>
  <si>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</si>
  <si>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</si>
  <si>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</si>
  <si>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</si>
  <si>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</si>
  <si>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</si>
  <si>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</si>
  <si>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</si>
  <si>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</si>
  <si>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</si>
  <si>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</si>
  <si>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</si>
  <si>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</si>
  <si>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</si>
  <si>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</si>
  <si>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</si>
  <si>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</si>
  <si>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</si>
  <si>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</si>
  <si>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</si>
  <si>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</si>
  <si>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</si>
  <si>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</si>
  <si>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</si>
  <si>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</si>
  <si>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</si>
  <si>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</si>
  <si>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</si>
  <si>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</si>
  <si>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</si>
  <si>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</si>
  <si>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</si>
  <si>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</si>
  <si>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</si>
  <si>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</si>
  <si>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</si>
  <si>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</si>
  <si>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</si>
  <si>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</si>
  <si>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</si>
  <si>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</si>
  <si>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</si>
  <si>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</si>
  <si>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</si>
  <si>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</si>
  <si>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</si>
  <si>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</si>
  <si>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</si>
  <si>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</si>
  <si>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</si>
  <si>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</si>
  <si>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</si>
  <si>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</si>
  <si>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</si>
  <si>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</si>
  <si>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</si>
  <si>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</si>
  <si>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</si>
  <si>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</si>
  <si>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</si>
  <si>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</si>
  <si>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</si>
  <si>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</si>
  <si>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</si>
  <si>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</si>
  <si>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</si>
  <si>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</si>
  <si>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</si>
  <si>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</si>
  <si>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</si>
  <si>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</si>
  <si>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</si>
  <si>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</si>
  <si>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</si>
  <si>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</si>
  <si>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</si>
  <si>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</si>
  <si>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</si>
  <si>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</si>
  <si>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</si>
  <si>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</si>
  <si>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</si>
  <si>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</si>
  <si>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</si>
  <si>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</si>
  <si>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</si>
  <si>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</si>
  <si>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</si>
  <si>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</si>
  <si>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</si>
  <si>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</si>
  <si>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</si>
  <si>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</si>
  <si>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</si>
  <si>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</si>
  <si>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</si>
  <si>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</si>
  <si>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</si>
  <si>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</si>
  <si>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</si>
  <si>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</si>
  <si>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</si>
  <si>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</si>
  <si>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</si>
  <si>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</si>
  <si>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</si>
  <si>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</si>
  <si>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</si>
  <si>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</si>
  <si>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</si>
  <si>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</si>
  <si>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</si>
  <si>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</si>
  <si>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</si>
  <si>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</si>
  <si>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</si>
  <si>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</si>
  <si>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</si>
  <si>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</si>
  <si>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</si>
  <si>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</si>
  <si>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</si>
  <si>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</si>
  <si>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</si>
  <si>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</si>
  <si>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</si>
  <si>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</si>
  <si>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</si>
  <si>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</si>
  <si>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</si>
  <si>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</si>
  <si>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</si>
  <si>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</si>
  <si>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</si>
  <si>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</si>
  <si>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</si>
  <si>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</si>
  <si>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</si>
  <si>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</si>
  <si>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</si>
  <si>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</si>
  <si>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</si>
  <si>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</si>
  <si>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</si>
  <si>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</si>
  <si>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</si>
  <si>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</si>
  <si>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</si>
  <si>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</si>
  <si>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</si>
  <si>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</si>
  <si>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</si>
  <si>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</si>
  <si>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</si>
  <si>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</si>
  <si>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</si>
  <si>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</si>
  <si>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</si>
  <si>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</si>
  <si>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</si>
  <si>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</si>
  <si>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</si>
  <si>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</si>
  <si>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</si>
  <si>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</si>
  <si>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</si>
  <si>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</si>
  <si>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</si>
  <si>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</si>
  <si>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</si>
  <si>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</si>
  <si>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</si>
  <si>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</si>
  <si>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</si>
  <si>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</si>
  <si>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</si>
  <si>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</si>
  <si>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</si>
  <si>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</si>
  <si>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</si>
  <si>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</si>
  <si>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</si>
  <si>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</si>
  <si>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</si>
  <si>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</si>
  <si>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</si>
  <si>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</si>
  <si>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</si>
  <si>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</si>
  <si>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</si>
  <si>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</si>
  <si>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</si>
  <si>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</si>
  <si>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</si>
  <si>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</si>
  <si>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</si>
  <si>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</si>
  <si>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</si>
  <si>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</si>
  <si>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</si>
  <si>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</si>
  <si>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</si>
  <si>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</si>
  <si>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</si>
  <si>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</si>
  <si>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</si>
  <si>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</si>
  <si>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</si>
  <si>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</si>
  <si>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</si>
  <si>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</si>
  <si>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</si>
  <si>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</si>
  <si>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</si>
  <si>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</si>
  <si>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</si>
  <si>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</si>
  <si>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</si>
  <si>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</si>
  <si>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</si>
  <si>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</si>
  <si>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</si>
  <si>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</si>
  <si>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</si>
  <si>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</si>
  <si>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</si>
  <si>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</si>
  <si>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</si>
  <si>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</si>
  <si>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</si>
  <si>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</si>
  <si>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</si>
  <si>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</si>
  <si>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</si>
  <si>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</si>
  <si>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</si>
  <si>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</si>
  <si>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</si>
  <si>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</si>
  <si>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</si>
  <si>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</si>
  <si>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</si>
  <si>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</si>
  <si>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</si>
  <si>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</si>
  <si>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</si>
  <si>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</si>
  <si>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</si>
  <si>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</si>
  <si>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</si>
  <si>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</si>
  <si>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</si>
  <si>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</si>
  <si>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</si>
  <si>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</si>
  <si>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</si>
  <si>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</si>
  <si>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</si>
  <si>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</si>
  <si>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</si>
  <si>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</si>
  <si>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</si>
  <si>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</si>
  <si>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</si>
  <si>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</si>
  <si>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</si>
  <si>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</si>
  <si>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</si>
  <si>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</si>
  <si>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</si>
  <si>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</si>
  <si>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</si>
  <si>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</si>
  <si>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</si>
  <si>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</si>
  <si>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</si>
  <si>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</si>
  <si>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</si>
  <si>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</si>
  <si>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</si>
  <si>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</si>
  <si>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</si>
  <si>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</si>
  <si>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</si>
  <si>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</si>
  <si>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</si>
  <si>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</si>
  <si>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</si>
  <si>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</si>
  <si>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</si>
  <si>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</si>
  <si>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</si>
  <si>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</si>
  <si>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</si>
  <si>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</si>
  <si>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</si>
  <si>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</si>
  <si>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</si>
  <si>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</si>
  <si>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</si>
  <si>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</si>
  <si>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</si>
  <si>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</si>
  <si>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</si>
  <si>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</si>
  <si>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</si>
  <si>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</si>
  <si>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</si>
  <si>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</si>
  <si>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</si>
  <si>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</si>
  <si>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</si>
  <si>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</si>
  <si>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</si>
  <si>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</si>
  <si>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</si>
  <si>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</si>
  <si>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</si>
  <si>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</si>
  <si>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</si>
  <si>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</si>
  <si>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</si>
  <si>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</si>
  <si>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</si>
  <si>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</si>
  <si>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</si>
  <si>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</si>
  <si>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</si>
  <si>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</si>
  <si>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</si>
  <si>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</si>
  <si>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</si>
  <si>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</si>
  <si>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</si>
  <si>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</si>
  <si>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</si>
  <si>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</si>
  <si>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</si>
  <si>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</si>
  <si>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</si>
  <si>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</si>
  <si>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</si>
  <si>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</si>
  <si>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</si>
  <si>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</si>
  <si>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</si>
  <si>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</si>
  <si>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</si>
  <si>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</si>
  <si>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</si>
  <si>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</si>
  <si>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</si>
  <si>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</si>
  <si>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</si>
  <si>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</si>
  <si>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</si>
  <si>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</si>
  <si>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</si>
  <si>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</si>
  <si>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</si>
  <si>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</si>
  <si>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</si>
  <si>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</si>
  <si>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</si>
  <si>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</si>
  <si>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</si>
  <si>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</si>
  <si>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</si>
  <si>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</si>
  <si>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</si>
  <si>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</si>
  <si>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</si>
  <si>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</si>
  <si>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</si>
  <si>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</si>
  <si>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</si>
  <si>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</si>
  <si>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</si>
  <si>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</si>
  <si>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</si>
  <si>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</si>
  <si>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</si>
  <si>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</si>
  <si>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</si>
  <si>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</si>
  <si>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</si>
  <si>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</si>
  <si>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</si>
  <si>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</si>
  <si>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</si>
  <si>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</si>
  <si>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</si>
  <si>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</si>
  <si>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</si>
  <si>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</si>
  <si>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</si>
  <si>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</si>
  <si>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</si>
  <si>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</si>
  <si>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</si>
  <si>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</si>
  <si>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</si>
  <si>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</si>
  <si>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</si>
  <si>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</si>
  <si>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</si>
  <si>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</si>
  <si>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</si>
  <si>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</si>
  <si>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</si>
  <si>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</si>
  <si>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</si>
  <si>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</si>
  <si>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</si>
  <si>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</si>
  <si>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</si>
  <si>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</si>
  <si>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</si>
  <si>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</si>
  <si>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</si>
  <si>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</si>
  <si>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</si>
  <si>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</si>
  <si>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</si>
  <si>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</si>
  <si>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</si>
  <si>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</si>
  <si>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</si>
  <si>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</si>
  <si>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</si>
  <si>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</si>
  <si>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</si>
  <si>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</si>
  <si>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</si>
  <si>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</si>
  <si>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</si>
  <si>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</si>
  <si>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</si>
  <si>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</si>
  <si>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</si>
  <si>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</si>
  <si>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</si>
  <si>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</si>
  <si>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</si>
  <si>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</si>
  <si>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</si>
  <si>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</si>
  <si>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</si>
  <si>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</si>
  <si>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</si>
  <si>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</si>
  <si>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</si>
  <si>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</si>
  <si>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</si>
  <si>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</si>
  <si>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</si>
  <si>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</si>
  <si>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</si>
  <si>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</si>
  <si>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</si>
  <si>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</si>
  <si>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</si>
  <si>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</si>
  <si>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</si>
  <si>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</si>
  <si>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</si>
  <si>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</si>
  <si>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</si>
  <si>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</si>
  <si>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</si>
  <si>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</si>
  <si>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</si>
  <si>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</si>
  <si>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</si>
  <si>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</si>
  <si>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</si>
  <si>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</si>
  <si>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</si>
  <si>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</si>
  <si>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</si>
  <si>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</si>
  <si>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</si>
  <si>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</si>
  <si>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</si>
  <si>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</si>
  <si>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</si>
  <si>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</si>
  <si>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</si>
  <si>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</si>
  <si>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</si>
  <si>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</si>
  <si>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</si>
  <si>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</si>
  <si>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</si>
  <si>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</si>
  <si>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</si>
  <si>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</si>
  <si>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</si>
  <si>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</si>
  <si>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</si>
  <si>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</si>
  <si>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</si>
  <si>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</si>
  <si>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</si>
  <si>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</si>
  <si>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</si>
  <si>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</si>
  <si>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</si>
  <si>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</si>
  <si>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</si>
  <si>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</si>
  <si>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</si>
  <si>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</si>
  <si>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</si>
  <si>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</si>
  <si>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</si>
  <si>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</si>
  <si>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</si>
  <si>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</si>
  <si>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</si>
  <si>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</si>
  <si>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</si>
  <si>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</si>
  <si>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</si>
  <si>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</si>
  <si>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</si>
  <si>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</si>
  <si>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</si>
  <si>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</si>
  <si>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</si>
  <si>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</si>
  <si>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</si>
  <si>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</si>
  <si>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</si>
  <si>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</si>
  <si>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</si>
  <si>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</si>
  <si>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</si>
  <si>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</si>
  <si>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</si>
  <si>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</si>
  <si>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</si>
  <si>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</si>
  <si>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</si>
  <si>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</si>
  <si>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</si>
  <si>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</si>
  <si>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</si>
  <si>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</si>
  <si>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</si>
  <si>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</si>
  <si>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</si>
  <si>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</si>
  <si>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</si>
  <si>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</si>
  <si>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</si>
  <si>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</si>
  <si>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</si>
  <si>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</si>
  <si>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</si>
  <si>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</si>
  <si>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</si>
  <si>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</si>
  <si>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</si>
  <si>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</si>
  <si>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</si>
  <si>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</si>
  <si>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</si>
  <si>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</si>
  <si>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</si>
  <si>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</si>
  <si>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</si>
  <si>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</si>
  <si>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</si>
  <si>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</si>
  <si>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</si>
  <si>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</si>
  <si>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</si>
  <si>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</si>
  <si>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</si>
  <si>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</si>
  <si>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</si>
  <si>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</si>
  <si>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</si>
  <si>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</si>
  <si>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</si>
  <si>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</si>
  <si>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</si>
  <si>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</si>
  <si>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</si>
  <si>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</si>
  <si>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</si>
  <si>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</si>
  <si>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</si>
  <si>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</si>
  <si>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</si>
  <si>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</si>
  <si>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</si>
  <si>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</si>
  <si>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</si>
  <si>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</si>
  <si>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</si>
  <si>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</si>
  <si>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</si>
  <si>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</si>
  <si>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</si>
  <si>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</si>
  <si>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</si>
  <si>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</si>
  <si>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</si>
  <si>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</si>
  <si>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</si>
  <si>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</si>
  <si>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</si>
  <si>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</si>
  <si>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</si>
  <si>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</si>
  <si>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</si>
  <si>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</si>
  <si>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</si>
  <si>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</si>
  <si>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</si>
  <si>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</si>
  <si>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</si>
  <si>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</si>
  <si>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</si>
  <si>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</si>
  <si>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</si>
  <si>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</si>
  <si>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</si>
  <si>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</si>
  <si>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</si>
  <si>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</si>
  <si>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</si>
  <si>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</si>
  <si>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</si>
  <si>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</si>
  <si>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</si>
  <si>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</si>
  <si>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</si>
  <si>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</si>
  <si>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</si>
  <si>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</si>
  <si>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</si>
  <si>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</si>
  <si>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</si>
  <si>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</si>
  <si>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</si>
  <si>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</si>
  <si>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</si>
  <si>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</si>
  <si>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</si>
  <si>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</si>
  <si>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</si>
  <si>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</si>
  <si>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</si>
  <si>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</si>
  <si>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</si>
  <si>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</si>
  <si>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</si>
  <si>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</si>
  <si>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</si>
  <si>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</si>
  <si>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</si>
  <si>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</si>
  <si>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</si>
  <si>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</si>
  <si>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</si>
  <si>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</si>
  <si>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</si>
  <si>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</si>
  <si>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</si>
  <si>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</si>
  <si>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</si>
  <si>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</si>
  <si>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</si>
  <si>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</si>
  <si>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</si>
  <si>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</si>
  <si>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</si>
  <si>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</si>
  <si>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</si>
  <si>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</si>
  <si>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</si>
  <si>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</si>
  <si>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</si>
  <si>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</si>
  <si>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</si>
  <si>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</si>
  <si>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</si>
  <si>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</si>
  <si>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</si>
  <si>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</si>
  <si>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</si>
  <si>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</si>
  <si>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</si>
  <si>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</si>
  <si>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</si>
  <si>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</si>
  <si>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</si>
  <si>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</si>
  <si>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</si>
  <si>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</si>
  <si>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</si>
  <si>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</si>
  <si>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</si>
  <si>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</si>
  <si>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</si>
  <si>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</si>
  <si>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</si>
  <si>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</si>
  <si>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</si>
  <si>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</si>
  <si>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</si>
  <si>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</si>
  <si>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</si>
  <si>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</si>
  <si>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</si>
  <si>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</si>
  <si>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</si>
  <si>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</si>
  <si>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</si>
  <si>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</si>
  <si>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</si>
  <si>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</si>
  <si>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</si>
  <si>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</si>
  <si>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</si>
  <si>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</si>
  <si>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</si>
  <si>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</si>
  <si>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</si>
  <si>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</si>
  <si>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</si>
  <si>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</si>
  <si>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</si>
  <si>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</si>
  <si>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</si>
  <si>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</si>
  <si>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</si>
  <si>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</si>
  <si>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</si>
  <si>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</si>
  <si>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</si>
  <si>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</si>
  <si>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</si>
  <si>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</si>
  <si>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</si>
  <si>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</si>
  <si>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</si>
  <si>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</si>
  <si>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</si>
  <si>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</si>
  <si>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</si>
  <si>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</si>
  <si>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</si>
  <si>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</si>
  <si>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</si>
  <si>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</si>
  <si>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</si>
  <si>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</si>
  <si>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</si>
  <si>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</si>
  <si>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</si>
  <si>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</si>
  <si>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</si>
  <si>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</si>
  <si>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</si>
  <si>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</si>
  <si>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</si>
  <si>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</si>
  <si>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</si>
  <si>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</si>
  <si>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</si>
  <si>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</si>
  <si>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</si>
  <si>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</si>
  <si>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</si>
  <si>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</si>
  <si>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</si>
  <si>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</si>
  <si>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</si>
  <si>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</si>
  <si>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</si>
  <si>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</si>
  <si>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</si>
  <si>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</si>
  <si>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</si>
  <si>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</si>
  <si>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</si>
  <si>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</si>
  <si>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</si>
  <si>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</si>
  <si>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</si>
  <si>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</si>
  <si>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</si>
  <si>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</si>
  <si>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</si>
  <si>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</si>
  <si>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</si>
  <si>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</si>
  <si>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</si>
  <si>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</si>
  <si>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</si>
  <si>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</si>
  <si>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</si>
  <si>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</si>
  <si>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</si>
  <si>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</si>
  <si>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</si>
  <si>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</si>
  <si>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</si>
  <si>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</si>
  <si>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</si>
  <si>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</si>
  <si>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</si>
  <si>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</si>
  <si>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</si>
  <si>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</si>
  <si>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</si>
  <si>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</si>
  <si>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</si>
  <si>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</si>
  <si>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</si>
  <si>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</si>
  <si>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</si>
  <si>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</si>
  <si>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</si>
  <si>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</si>
  <si>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</si>
  <si>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</si>
  <si>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</si>
  <si>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</si>
  <si>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</si>
  <si>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</si>
  <si>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</si>
  <si>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</si>
  <si>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</si>
  <si>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</si>
  <si>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</si>
  <si>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</si>
  <si>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</si>
  <si>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</si>
  <si>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</si>
  <si>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</si>
  <si>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</si>
  <si>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</si>
  <si>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</si>
  <si>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</si>
  <si>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</si>
  <si>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</si>
  <si>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</si>
  <si>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</si>
  <si>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</si>
  <si>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</si>
  <si>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</si>
  <si>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</si>
  <si>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</si>
  <si>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</si>
  <si>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</si>
  <si>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</si>
  <si>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</si>
  <si>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</si>
  <si>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</si>
  <si>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</si>
  <si>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</si>
  <si>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</si>
  <si>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</si>
  <si>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</si>
  <si>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</si>
  <si>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</si>
  <si>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</si>
  <si>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</si>
  <si>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</si>
  <si>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</si>
  <si>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</si>
  <si>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</si>
  <si>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</si>
  <si>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</si>
  <si>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</si>
  <si>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</si>
  <si>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</si>
  <si>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</si>
  <si>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</si>
  <si>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</si>
  <si>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</si>
  <si>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</si>
  <si>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</si>
  <si>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</si>
  <si>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</si>
  <si>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</si>
  <si>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</si>
  <si>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</si>
  <si>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</si>
  <si>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</si>
  <si>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</si>
  <si>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</si>
  <si>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</si>
  <si>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</si>
  <si>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</si>
  <si>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</si>
  <si>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</si>
  <si>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</si>
  <si>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</si>
  <si>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</si>
  <si>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</si>
  <si>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</si>
  <si>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</si>
  <si>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</si>
  <si>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</si>
  <si>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</si>
  <si>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</si>
  <si>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</si>
  <si>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</si>
  <si>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</si>
  <si>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</si>
  <si>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</si>
  <si>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</si>
  <si>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</si>
  <si>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</si>
  <si>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</si>
  <si>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</si>
  <si>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</si>
  <si>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</si>
  <si>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</si>
  <si>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</si>
  <si>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</si>
  <si>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</si>
  <si>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</si>
  <si>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</si>
  <si>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</si>
  <si>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</si>
  <si>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</si>
  <si>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</si>
  <si>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</si>
  <si>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</si>
  <si>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</si>
  <si>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</si>
  <si>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</si>
  <si>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</si>
  <si>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</si>
  <si>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</si>
  <si>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</si>
  <si>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</si>
  <si>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</si>
  <si>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</si>
  <si>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</si>
  <si>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</si>
  <si>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</si>
  <si>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</si>
  <si>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</si>
  <si>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</si>
  <si>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</si>
  <si>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</si>
  <si>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</si>
  <si>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</si>
  <si>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</si>
  <si>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</si>
  <si>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</si>
  <si>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</si>
  <si>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</si>
  <si>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</si>
  <si>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</si>
  <si>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</si>
  <si>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</si>
  <si>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</si>
  <si>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</si>
  <si>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</si>
  <si>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</si>
  <si>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</si>
  <si>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</si>
  <si>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</si>
  <si>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</si>
  <si>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</si>
  <si>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</si>
  <si>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</si>
  <si>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</si>
  <si>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</si>
  <si>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</si>
  <si>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</si>
  <si>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</si>
  <si>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</si>
  <si>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</si>
  <si>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</si>
  <si>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</si>
  <si>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</si>
  <si>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</si>
  <si>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</si>
  <si>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</si>
  <si>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</si>
  <si>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</si>
  <si>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</si>
  <si>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</si>
  <si>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</si>
  <si>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</si>
  <si>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</si>
  <si>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</si>
  <si>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</si>
  <si>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</si>
  <si>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</si>
  <si>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</si>
  <si>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</si>
  <si>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</si>
  <si>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</si>
  <si>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</si>
  <si>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</si>
  <si>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</si>
  <si>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</si>
  <si>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</si>
  <si>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</si>
  <si>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</si>
  <si>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</si>
  <si>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</si>
  <si>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</si>
  <si>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</si>
  <si>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</si>
  <si>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</si>
  <si>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</si>
  <si>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</si>
  <si>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</si>
  <si>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</si>
  <si>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</si>
  <si>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</si>
  <si>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</si>
  <si>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</si>
  <si>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</si>
  <si>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</si>
  <si>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</si>
  <si>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</si>
  <si>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</si>
  <si>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</si>
  <si>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</si>
  <si>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</si>
  <si>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</si>
  <si>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</si>
  <si>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</si>
  <si>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</si>
  <si>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</si>
  <si>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</si>
  <si>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</si>
  <si>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</si>
  <si>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</si>
  <si>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</si>
  <si>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</si>
  <si>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</si>
  <si>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</si>
  <si>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</si>
  <si>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</si>
  <si>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</si>
  <si>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</si>
  <si>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</si>
  <si>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</si>
  <si>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</si>
  <si>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</si>
  <si>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</si>
  <si>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</si>
  <si>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</si>
  <si>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</si>
  <si>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</si>
  <si>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</si>
  <si>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</si>
  <si>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</si>
  <si>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</si>
  <si>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</si>
  <si>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</si>
  <si>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</si>
  <si>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</si>
  <si>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</si>
  <si>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</si>
  <si>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</si>
  <si>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</si>
  <si>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</si>
  <si>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</si>
  <si>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</si>
  <si>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</si>
  <si>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</si>
  <si>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</si>
  <si>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</si>
  <si>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</si>
  <si>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</si>
  <si>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</si>
  <si>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</si>
  <si>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</si>
  <si>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</si>
  <si>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</si>
  <si>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</si>
  <si>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</si>
  <si>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</si>
  <si>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</si>
  <si>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</si>
  <si>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</si>
  <si>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</si>
  <si>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</si>
  <si>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</si>
  <si>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</si>
  <si>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</si>
  <si>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</si>
  <si>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</si>
  <si>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</si>
  <si>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</si>
  <si>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</si>
  <si>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</si>
  <si>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</si>
  <si>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</si>
  <si>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</si>
  <si>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</si>
  <si>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</si>
  <si>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</si>
  <si>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</si>
  <si>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</si>
  <si>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</si>
  <si>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</si>
  <si>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</si>
  <si>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</si>
  <si>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</si>
  <si>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</si>
  <si>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</si>
  <si>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</si>
  <si>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</si>
  <si>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</si>
  <si>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</si>
  <si>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</si>
  <si>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</si>
  <si>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</si>
  <si>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</si>
  <si>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</si>
  <si>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</si>
  <si>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</si>
  <si>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</si>
  <si>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</si>
  <si>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</si>
  <si>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</si>
  <si>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</si>
  <si>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</si>
  <si>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</si>
  <si>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</si>
  <si>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</si>
  <si>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</si>
  <si>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</si>
  <si>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</si>
  <si>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</si>
  <si>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</si>
  <si>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</si>
  <si>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</si>
  <si>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</si>
  <si>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</si>
  <si>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</si>
  <si>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</si>
  <si>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</si>
  <si>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</si>
  <si>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</si>
  <si>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</si>
  <si>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</si>
  <si>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</si>
  <si>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</si>
  <si>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</si>
  <si>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</si>
  <si>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</si>
  <si>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</si>
  <si>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</si>
  <si>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</si>
  <si>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</si>
  <si>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</si>
  <si>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</si>
  <si>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</si>
  <si>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</si>
  <si>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</si>
  <si>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</si>
  <si>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</si>
  <si>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</si>
  <si>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</si>
  <si>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</si>
  <si>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</si>
  <si>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</si>
  <si>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</si>
  <si>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</si>
  <si>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</si>
  <si>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</si>
  <si>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</si>
  <si>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</si>
  <si>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</si>
  <si>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</si>
  <si>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</si>
  <si>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</si>
  <si>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</si>
  <si>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</si>
  <si>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</si>
  <si>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</si>
  <si>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</si>
  <si>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</si>
  <si>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</si>
  <si>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</si>
  <si>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</si>
  <si>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</si>
  <si>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</si>
  <si>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</si>
  <si>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</si>
  <si>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</si>
  <si>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</si>
  <si>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</si>
  <si>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</si>
  <si>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</si>
  <si>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</si>
  <si>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</si>
  <si>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</si>
  <si>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</si>
  <si>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</si>
  <si>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</si>
  <si>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</si>
  <si>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</si>
  <si>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</si>
  <si>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</si>
  <si>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</si>
  <si>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</si>
  <si>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</si>
  <si>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</si>
  <si>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</si>
  <si>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</si>
  <si>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</si>
  <si>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</si>
  <si>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</si>
  <si>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</si>
  <si>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</si>
  <si>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</si>
  <si>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</si>
  <si>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</si>
  <si>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</si>
  <si>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</si>
  <si>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</si>
  <si>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</si>
  <si>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</si>
  <si>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</si>
  <si>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</si>
  <si>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</si>
  <si>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</si>
  <si>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</si>
  <si>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</si>
  <si>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</si>
  <si>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</si>
  <si>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</si>
  <si>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</si>
  <si>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</si>
  <si>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</si>
  <si>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</si>
  <si>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</si>
  <si>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</si>
  <si>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</si>
  <si>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</si>
  <si>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</si>
  <si>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</si>
  <si>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</si>
  <si>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</si>
  <si>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</si>
  <si>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</si>
  <si>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</si>
  <si>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</si>
  <si>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</si>
  <si>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</si>
  <si>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</si>
  <si>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</si>
  <si>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</si>
  <si>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</si>
  <si>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</si>
  <si>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</si>
  <si>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</si>
  <si>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</si>
  <si>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</si>
  <si>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</si>
  <si>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</si>
  <si>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</si>
  <si>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</si>
  <si>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</si>
  <si>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</si>
  <si>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</si>
  <si>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</si>
  <si>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</si>
  <si>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</si>
  <si>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</si>
  <si>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</si>
  <si>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</si>
  <si>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</si>
  <si>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</si>
  <si>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</si>
  <si>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</si>
  <si>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</si>
  <si>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</si>
  <si>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</si>
  <si>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</si>
  <si>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</si>
  <si>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</si>
  <si>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</si>
  <si>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</si>
  <si>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</si>
  <si>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</si>
  <si>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</si>
  <si>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</si>
  <si>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</si>
  <si>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</si>
  <si>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</si>
  <si>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</si>
  <si>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</si>
  <si>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</si>
  <si>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</si>
  <si>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</si>
  <si>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</si>
  <si>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</si>
  <si>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</si>
  <si>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</si>
  <si>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</si>
  <si>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</si>
  <si>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</si>
  <si>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</si>
  <si>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</si>
  <si>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</si>
  <si>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</si>
  <si>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</si>
  <si>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</si>
  <si>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</si>
  <si>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</si>
  <si>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</si>
  <si>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</si>
  <si>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</si>
  <si>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</si>
  <si>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</si>
  <si>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</si>
  <si>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</si>
  <si>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</si>
  <si>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</si>
  <si>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</si>
  <si>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</si>
  <si>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</si>
  <si>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</si>
  <si>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</si>
  <si>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</si>
  <si>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</si>
  <si>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</si>
  <si>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</si>
  <si>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</si>
  <si>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</si>
  <si>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</si>
  <si>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</si>
  <si>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</si>
  <si>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</si>
  <si>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</si>
  <si>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</si>
  <si>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</si>
  <si>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</si>
  <si>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</si>
  <si>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</si>
  <si>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</si>
  <si>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</si>
  <si>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</si>
  <si>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</si>
  <si>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</si>
  <si>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</si>
  <si>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</si>
  <si>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</si>
  <si>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</si>
  <si>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</si>
  <si>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</si>
  <si>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</si>
  <si>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</si>
  <si>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</si>
  <si>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</si>
  <si>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</si>
  <si>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</si>
  <si>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</si>
  <si>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</si>
  <si>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</si>
  <si>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</si>
  <si>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</si>
  <si>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</si>
  <si>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</si>
  <si>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</si>
  <si>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</si>
  <si>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</si>
  <si>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</si>
  <si>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</si>
  <si>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</si>
  <si>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</si>
  <si>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</si>
  <si>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</si>
  <si>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</si>
  <si>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</si>
  <si>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</si>
  <si>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</si>
  <si>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</si>
  <si>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</si>
  <si>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</si>
  <si>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</si>
  <si>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</si>
  <si>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</si>
  <si>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</si>
  <si>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</si>
  <si>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</si>
  <si>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</si>
  <si>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</si>
  <si>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</si>
  <si>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</si>
  <si>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</si>
  <si>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</si>
  <si>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</si>
  <si>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</si>
  <si>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</si>
  <si>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</si>
  <si>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</si>
  <si>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</si>
  <si>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</si>
  <si>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</si>
  <si>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</si>
  <si>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</si>
  <si>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</si>
  <si>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</si>
  <si>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</si>
  <si>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</si>
  <si>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</si>
  <si>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</si>
  <si>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</si>
  <si>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</si>
  <si>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</si>
  <si>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</si>
  <si>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</si>
  <si>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</si>
  <si>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</si>
  <si>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</si>
  <si>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</si>
  <si>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</si>
  <si>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</si>
  <si>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</si>
  <si>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</si>
  <si>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</si>
  <si>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</si>
  <si>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</si>
  <si>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</si>
  <si>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</si>
  <si>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</si>
  <si>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</si>
  <si>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</si>
  <si>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</si>
  <si>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</si>
  <si>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</si>
  <si>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</si>
  <si>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</si>
  <si>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</si>
  <si>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</si>
  <si>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</si>
  <si>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</si>
  <si>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</si>
  <si>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</si>
  <si>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</si>
  <si>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</si>
  <si>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</si>
  <si>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</si>
  <si>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</si>
  <si>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</si>
  <si>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</si>
  <si>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</si>
  <si>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</si>
  <si>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</si>
  <si>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</si>
  <si>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</si>
  <si>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</si>
  <si>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</si>
  <si>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</si>
  <si>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</si>
  <si>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</si>
  <si>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</si>
  <si>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</si>
  <si>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</si>
  <si>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</si>
  <si>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</si>
  <si>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</si>
  <si>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</si>
  <si>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</si>
  <si>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</si>
  <si>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</si>
  <si>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</si>
  <si>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</si>
  <si>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</si>
  <si>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</si>
  <si>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</si>
  <si>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</si>
  <si>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</si>
  <si>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</si>
  <si>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</si>
  <si>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</si>
  <si>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</si>
  <si>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</si>
  <si>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</si>
  <si>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</si>
  <si>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</si>
  <si>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</si>
  <si>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</si>
  <si>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</si>
  <si>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</si>
  <si>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</si>
  <si>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</si>
  <si>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</si>
  <si>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</si>
  <si>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</si>
  <si>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</si>
  <si>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</si>
  <si>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</si>
  <si>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</si>
  <si>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</si>
  <si>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</si>
  <si>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</si>
  <si>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</si>
  <si>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</si>
  <si>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</si>
  <si>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</si>
  <si>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</si>
  <si>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</si>
  <si>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</si>
  <si>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</si>
  <si>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</si>
  <si>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</si>
  <si>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</si>
  <si>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</si>
  <si>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</si>
  <si>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</si>
  <si>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</si>
  <si>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</si>
  <si>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</si>
  <si>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</si>
  <si>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</si>
  <si>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</si>
  <si>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</si>
  <si>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</si>
  <si>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</si>
  <si>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</si>
  <si>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</si>
  <si>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</si>
  <si>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</si>
  <si>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</si>
  <si>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</si>
  <si>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</si>
  <si>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</si>
  <si>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</si>
  <si>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</si>
  <si>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</si>
  <si>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</si>
  <si>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</si>
  <si>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</si>
  <si>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</si>
  <si>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</si>
  <si>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</si>
  <si>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</si>
  <si>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</si>
  <si>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</si>
  <si>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</si>
  <si>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</si>
  <si>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</si>
  <si>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</si>
  <si>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</si>
  <si>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</si>
  <si>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</si>
  <si>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</si>
  <si>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</si>
  <si>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</si>
  <si>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</si>
  <si>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</si>
  <si>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</si>
  <si>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</si>
  <si>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</si>
  <si>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</si>
  <si>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</si>
  <si>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</si>
  <si>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</si>
  <si>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</si>
  <si>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</si>
  <si>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</si>
  <si>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</si>
  <si>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</si>
  <si>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</si>
  <si>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</si>
  <si>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</si>
  <si>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</si>
  <si>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</si>
  <si>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</si>
  <si>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</si>
  <si>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</si>
  <si>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</si>
  <si>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</si>
  <si>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</si>
  <si>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</si>
  <si>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</si>
  <si>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</si>
  <si>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</si>
  <si>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</si>
  <si>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</si>
  <si>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</si>
  <si>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</si>
  <si>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</si>
  <si>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</si>
  <si>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</si>
  <si>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</si>
  <si>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</si>
  <si>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</si>
  <si>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</si>
  <si>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</si>
  <si>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</si>
  <si>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</si>
  <si>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</si>
  <si>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</si>
  <si>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</si>
  <si>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</si>
  <si>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</si>
  <si>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</si>
  <si>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</si>
  <si>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</si>
  <si>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</si>
  <si>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</si>
  <si>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</si>
  <si>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</si>
  <si>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</si>
  <si>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</si>
  <si>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</si>
  <si>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</si>
  <si>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</si>
  <si>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</si>
  <si>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</si>
  <si>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</si>
  <si>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</si>
  <si>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</si>
  <si>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</si>
  <si>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</si>
  <si>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</si>
  <si>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</si>
  <si>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</si>
  <si>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</si>
  <si>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</si>
  <si>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</si>
  <si>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</si>
  <si>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</si>
  <si>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</si>
  <si>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</si>
  <si>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</si>
  <si>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</si>
  <si>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</si>
  <si>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</si>
  <si>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</si>
  <si>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</si>
  <si>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</si>
  <si>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</si>
  <si>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</si>
  <si>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</si>
  <si>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</si>
  <si>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</si>
  <si>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</si>
  <si>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</si>
  <si>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</si>
  <si>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</si>
  <si>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</si>
  <si>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</si>
  <si>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</si>
  <si>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</si>
  <si>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</si>
  <si>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</si>
  <si>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</si>
  <si>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</si>
  <si>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</si>
  <si>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</si>
  <si>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</si>
  <si>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</si>
  <si>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</si>
  <si>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</si>
  <si>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</si>
  <si>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</si>
  <si>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</si>
  <si>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</si>
  <si>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</si>
  <si>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</si>
  <si>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</si>
  <si>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</si>
  <si>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</si>
  <si>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</si>
  <si>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</si>
  <si>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</si>
  <si>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</si>
  <si>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</si>
  <si>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</si>
  <si>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</si>
  <si>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</si>
  <si>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</si>
  <si>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</si>
  <si>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</si>
  <si>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</si>
  <si>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</si>
  <si>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</si>
  <si>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</si>
  <si>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</si>
  <si>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</si>
  <si>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</si>
  <si>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</si>
  <si>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</si>
  <si>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</si>
  <si>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</si>
  <si>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</si>
  <si>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</si>
  <si>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</si>
  <si>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</si>
  <si>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</si>
  <si>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</si>
  <si>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</si>
  <si>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</si>
  <si>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</si>
  <si>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</si>
  <si>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</si>
  <si>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</si>
  <si>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</si>
  <si>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</si>
  <si>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</si>
  <si>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</si>
  <si>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</si>
  <si>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</si>
  <si>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</si>
  <si>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</si>
  <si>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</si>
  <si>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</si>
  <si>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</si>
  <si>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</si>
  <si>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</si>
  <si>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</si>
  <si>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</si>
  <si>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</si>
  <si>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</si>
  <si>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</si>
  <si>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</si>
  <si>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</si>
  <si>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</si>
  <si>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</si>
  <si>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</si>
  <si>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</si>
  <si>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</si>
  <si>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</si>
  <si>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</si>
  <si>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</si>
  <si>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</si>
  <si>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</si>
  <si>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</si>
  <si>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</si>
  <si>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</si>
  <si>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</si>
  <si>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</si>
  <si>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</si>
  <si>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</si>
  <si>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</si>
  <si>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</si>
  <si>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</si>
  <si>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</si>
  <si>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</si>
  <si>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</si>
  <si>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</si>
  <si>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</si>
  <si>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</si>
  <si>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</si>
  <si>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</si>
  <si>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</si>
  <si>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</si>
  <si>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</si>
  <si>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</si>
  <si>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</si>
  <si>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</si>
  <si>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</si>
  <si>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</si>
  <si>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</si>
  <si>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</si>
  <si>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</si>
  <si>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</si>
  <si>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</si>
  <si>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</si>
  <si>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</si>
  <si>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</si>
  <si>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</si>
  <si>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</si>
  <si>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</si>
  <si>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</si>
  <si>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</si>
  <si>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</si>
  <si>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</si>
  <si>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</si>
  <si>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</si>
  <si>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</si>
  <si>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</si>
  <si>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</si>
  <si>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</si>
  <si>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</si>
  <si>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</si>
  <si>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</si>
  <si>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</si>
  <si>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</si>
  <si>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</si>
  <si>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</si>
  <si>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</si>
  <si>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</si>
  <si>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</si>
  <si>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</si>
  <si>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</si>
  <si>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</si>
  <si>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</si>
  <si>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</si>
  <si>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</si>
  <si>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</si>
  <si>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</si>
  <si>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</si>
  <si>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</si>
  <si>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</si>
  <si>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</si>
  <si>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</si>
  <si>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</si>
  <si>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</si>
  <si>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</si>
  <si>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</si>
  <si>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</si>
  <si>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</si>
  <si>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</si>
  <si>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</si>
  <si>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</si>
  <si>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</si>
  <si>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</si>
  <si>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</si>
  <si>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</si>
  <si>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</si>
  <si>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</si>
  <si>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</si>
  <si>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</si>
  <si>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</si>
  <si>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</si>
  <si>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</si>
  <si>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</si>
  <si>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</si>
  <si>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</si>
  <si>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</si>
  <si>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</si>
  <si>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</si>
  <si>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</si>
  <si>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</si>
  <si>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</si>
  <si>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</si>
  <si>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</si>
  <si>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</si>
  <si>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</si>
  <si>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</si>
  <si>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</si>
  <si>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</si>
  <si>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</si>
  <si>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</si>
  <si>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</si>
  <si>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</si>
  <si>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</si>
  <si>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</si>
  <si>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</si>
  <si>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</si>
  <si>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</si>
  <si>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</si>
  <si>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</si>
  <si>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</si>
  <si>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</si>
  <si>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</si>
  <si>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</si>
  <si>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</si>
  <si>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</si>
  <si>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</si>
  <si>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</si>
  <si>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</si>
  <si>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</si>
  <si>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</si>
  <si>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</si>
  <si>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</si>
  <si>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</si>
  <si>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</si>
  <si>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</si>
  <si>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</si>
  <si>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</si>
  <si>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</si>
  <si>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</si>
  <si>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</si>
  <si>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</si>
  <si>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</si>
  <si>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</si>
  <si>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</si>
  <si>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</si>
  <si>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</si>
  <si>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</si>
  <si>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</si>
  <si>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</si>
  <si>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</si>
  <si>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</si>
  <si>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</si>
  <si>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</si>
  <si>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</si>
  <si>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</si>
  <si>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</si>
  <si>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</si>
  <si>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</si>
  <si>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</si>
  <si>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</si>
  <si>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</si>
  <si>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</si>
  <si>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</si>
  <si>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</si>
  <si>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</si>
  <si>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</si>
  <si>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</si>
  <si>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</si>
  <si>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</si>
  <si>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</si>
  <si>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</si>
  <si>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</si>
  <si>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</si>
  <si>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</si>
  <si>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</si>
  <si>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</si>
  <si>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</si>
  <si>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</si>
  <si>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</si>
  <si>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</si>
  <si>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</si>
  <si>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</si>
  <si>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</si>
  <si>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</si>
  <si>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</si>
  <si>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</si>
  <si>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</si>
  <si>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</si>
  <si>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</si>
  <si>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</si>
  <si>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</si>
  <si>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</si>
  <si>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</si>
  <si>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</si>
  <si>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</si>
  <si>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</si>
  <si>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</si>
  <si>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</si>
  <si>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</si>
  <si>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</si>
  <si>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</si>
  <si>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</si>
  <si>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</si>
  <si>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</si>
  <si>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</si>
  <si>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</si>
  <si>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</si>
  <si>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</si>
  <si>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</si>
  <si>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</si>
  <si>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</si>
  <si>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</si>
  <si>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</si>
  <si>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</si>
  <si>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</si>
  <si>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</si>
  <si>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</si>
  <si>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</si>
  <si>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</si>
  <si>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</si>
  <si>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</si>
  <si>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</si>
  <si>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</si>
  <si>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</si>
  <si>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</si>
  <si>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</si>
  <si>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</si>
  <si>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</si>
  <si>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</si>
  <si>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</si>
  <si>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</si>
  <si>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</si>
  <si>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</si>
  <si>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</si>
  <si>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</si>
  <si>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</si>
  <si>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</si>
  <si>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</si>
  <si>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</si>
  <si>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</si>
  <si>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</si>
  <si>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</si>
  <si>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</si>
  <si>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</si>
  <si>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</si>
  <si>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</si>
  <si>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</si>
  <si>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C2108</t>
  </si>
  <si>
    <t>C1307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</si>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</sst>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Red]&quot;$&quot;#,##0"/>
    <numFmt numFmtId="165" formatCode="_(&quot;$&quot;\ \ \ #,##0_);_(&quot;$&quot;* \(#,##0\);_(&quot;$&quot;* &quot;-&quot;??_);_(@_)"/>
  </numFmts>
  <fonts count="28">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5">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10" fontId="0" fillId="0" borderId="0" xfId="0" applyNumberFormat="1" applyAlignment="1">
      <alignment wrapText="1"/>
    </xf>
  </cellXfs>
  <cellStyles count="5">
    <cellStyle name="Currency" xfId="3" builtinId="4"/>
    <cellStyle name="Normal" xfId="0" builtinId="0"/>
    <cellStyle name="Normal 2" xfId="2" xr:uid="{D2E80ACE-E300-47FE-9C0A-354A80972B7D}"/>
    <cellStyle name="Normal 3" xfId="1" xr:uid="{AD8447FC-75AA-4FFE-9759-88235CBC981F}"/>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 name="TextBox 3">
          <a:extLst>
            <a:ext uri="{FF2B5EF4-FFF2-40B4-BE49-F238E27FC236}">
              <a16:creationId xmlns:a16="http://schemas.microsoft.com/office/drawing/2014/main" id="{8D0DC5FF-107A-41A3-BE8E-197D4D7ABBD2}"/>
            </a:ext>
          </a:extLst>
        </xdr:cNvPr>
        <xdr:cNvSpPr txBox="1"/>
      </xdr:nvSpPr>
      <xdr:spPr>
        <a:xfrm>
          <a:off x="546100" y="2184400"/>
          <a:ext cx="1004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pane="bottomLeft"/>
    </sheetView>
  </sheetViews>
  <sheetFormatPr defaultRowHeight="14.5"/>
  <cols>
    <col min="2" max="2" width="48.453125" customWidth="1"/>
    <col min="3" max="3" width="38.8164062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D6" t="s">
        <v>1719</v>
      </c>
      <c r="E6" t="s">
        <v>13</v>
      </c>
      <c r="F6" t="s">
        <v>14</v>
      </c>
      <c r="G6" t="s">
        <v>14</v>
      </c>
      <c r="H6" t="s">
        <v>14</v>
      </c>
      <c r="I6" t="s">
        <v>14</v>
      </c>
      <c r="J6" t="s">
        <v>14</v>
      </c>
      <c r="K6" t="s">
        <v>14</v>
      </c>
      <c r="L6" t="s">
        <v>15</v>
      </c>
    </row>
    <row r="7" spans="1:12" ht="18" customHeight="1">
      <c r="A7" t="s">
        <v>16</v>
      </c>
      <c r="B7" t="s">
        <v>17</v>
      </c>
      <c r="D7" t="s">
        <v>1719</v>
      </c>
      <c r="E7" t="s">
        <v>13</v>
      </c>
      <c r="F7" t="s">
        <v>14</v>
      </c>
      <c r="G7" t="s">
        <v>14</v>
      </c>
      <c r="H7" t="s">
        <v>14</v>
      </c>
      <c r="I7" t="s">
        <v>14</v>
      </c>
      <c r="J7" t="s">
        <v>14</v>
      </c>
      <c r="K7" t="s">
        <v>14</v>
      </c>
      <c r="L7" t="s">
        <v>15</v>
      </c>
    </row>
    <row r="8" spans="1:12" ht="18" customHeight="1">
      <c r="A8" t="s">
        <v>18</v>
      </c>
      <c r="B8" t="s">
        <v>19</v>
      </c>
      <c r="D8" t="s">
        <v>1719</v>
      </c>
      <c r="E8" t="s">
        <v>13</v>
      </c>
      <c r="F8" t="s">
        <v>14</v>
      </c>
      <c r="G8" t="s">
        <v>14</v>
      </c>
      <c r="H8" t="s">
        <v>14</v>
      </c>
      <c r="I8" t="s">
        <v>14</v>
      </c>
      <c r="J8" t="s">
        <v>14</v>
      </c>
      <c r="K8" t="s">
        <v>14</v>
      </c>
      <c r="L8" t="s">
        <v>15</v>
      </c>
    </row>
    <row r="9" spans="1:12" ht="18" customHeight="1">
      <c r="A9" t="s">
        <v>20</v>
      </c>
      <c r="B9" t="s">
        <v>21</v>
      </c>
      <c r="D9" t="s">
        <v>1719</v>
      </c>
      <c r="E9" t="s">
        <v>13</v>
      </c>
      <c r="F9" t="s">
        <v>14</v>
      </c>
      <c r="G9" t="s">
        <v>14</v>
      </c>
      <c r="H9" t="s">
        <v>14</v>
      </c>
      <c r="I9" t="s">
        <v>14</v>
      </c>
      <c r="J9" t="s">
        <v>14</v>
      </c>
      <c r="K9" t="s">
        <v>14</v>
      </c>
      <c r="L9" t="s">
        <v>15</v>
      </c>
    </row>
    <row r="10" spans="1:12" ht="18" customHeight="1">
      <c r="A10" t="s">
        <v>22</v>
      </c>
      <c r="B10" t="s">
        <v>23</v>
      </c>
      <c r="D10" t="s">
        <v>1719</v>
      </c>
      <c r="E10" t="s">
        <v>13</v>
      </c>
      <c r="F10" t="s">
        <v>14</v>
      </c>
      <c r="G10" t="s">
        <v>14</v>
      </c>
      <c r="H10" t="s">
        <v>14</v>
      </c>
      <c r="I10" t="s">
        <v>14</v>
      </c>
      <c r="J10" t="s">
        <v>14</v>
      </c>
      <c r="K10" t="s">
        <v>14</v>
      </c>
      <c r="L10" t="s">
        <v>15</v>
      </c>
    </row>
    <row r="11" spans="1:12" ht="18" customHeight="1">
      <c r="A11" t="s">
        <v>24</v>
      </c>
      <c r="B11" t="s">
        <v>25</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D13" t="s">
        <v>1719</v>
      </c>
      <c r="E13" t="s">
        <v>13</v>
      </c>
      <c r="F13" t="s">
        <v>14</v>
      </c>
      <c r="G13" t="s">
        <v>14</v>
      </c>
      <c r="H13" t="s">
        <v>14</v>
      </c>
      <c r="I13" t="s">
        <v>14</v>
      </c>
      <c r="J13" t="s">
        <v>14</v>
      </c>
      <c r="K13" t="s">
        <v>14</v>
      </c>
      <c r="L13" t="s">
        <v>1781</v>
      </c>
    </row>
    <row r="15" spans="1:12" ht="18" customHeight="1"/>
    <row r="16" spans="1:12" ht="29">
      <c r="A16" t="s">
        <v>30</v>
      </c>
      <c r="B16" s="2" t="s">
        <v>31</v>
      </c>
      <c r="D16" t="s">
        <v>1719</v>
      </c>
      <c r="E16" t="s">
        <v>13</v>
      </c>
      <c r="F16" t="s">
        <v>14</v>
      </c>
      <c r="G16" t="s">
        <v>14</v>
      </c>
      <c r="H16" t="s">
        <v>14</v>
      </c>
      <c r="I16" t="s">
        <v>14</v>
      </c>
      <c r="J16" t="s">
        <v>14</v>
      </c>
      <c r="K16" t="s">
        <v>14</v>
      </c>
      <c r="L16" t="s">
        <v>32</v>
      </c>
    </row>
    <row r="17" spans="1:12" ht="18" customHeight="1">
      <c r="B17" s="2"/>
    </row>
    <row r="18" spans="1:12" ht="29">
      <c r="A18" t="s">
        <v>1782</v>
      </c>
      <c r="B18" s="2" t="s">
        <v>33</v>
      </c>
      <c r="D18" t="s">
        <v>1719</v>
      </c>
      <c r="E18" t="s">
        <v>13</v>
      </c>
      <c r="F18" t="s">
        <v>14</v>
      </c>
      <c r="G18" t="s">
        <v>14</v>
      </c>
      <c r="H18" t="s">
        <v>14</v>
      </c>
      <c r="I18" t="s">
        <v>14</v>
      </c>
      <c r="J18" t="s">
        <v>14</v>
      </c>
      <c r="K18" t="s">
        <v>14</v>
      </c>
      <c r="L18" t="s">
        <v>34</v>
      </c>
    </row>
    <row r="19" spans="1:12" ht="18" customHeight="1"/>
    <row r="20" spans="1:12" ht="101.5">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D24" t="s">
        <v>1719</v>
      </c>
      <c r="E24" t="s">
        <v>39</v>
      </c>
      <c r="F24" t="s">
        <v>14</v>
      </c>
      <c r="G24" t="s">
        <v>14</v>
      </c>
      <c r="H24" t="s">
        <v>14</v>
      </c>
      <c r="I24" t="s">
        <v>14</v>
      </c>
      <c r="J24" t="s">
        <v>14</v>
      </c>
      <c r="K24" t="s">
        <v>14</v>
      </c>
      <c r="L24" t="s">
        <v>15</v>
      </c>
    </row>
    <row r="25" spans="1:12" ht="18" customHeight="1">
      <c r="A25" t="s">
        <v>40</v>
      </c>
      <c r="B25" t="s">
        <v>21</v>
      </c>
      <c r="D25" t="s">
        <v>1719</v>
      </c>
      <c r="E25" t="s">
        <v>39</v>
      </c>
      <c r="F25" t="s">
        <v>14</v>
      </c>
      <c r="G25" t="s">
        <v>14</v>
      </c>
      <c r="H25" t="s">
        <v>14</v>
      </c>
      <c r="I25" t="s">
        <v>14</v>
      </c>
      <c r="J25" t="s">
        <v>14</v>
      </c>
      <c r="K25" t="s">
        <v>14</v>
      </c>
      <c r="L25" t="s">
        <v>15</v>
      </c>
    </row>
    <row r="26" spans="1:12" ht="18" customHeight="1">
      <c r="A26" t="s">
        <v>41</v>
      </c>
      <c r="B26" t="s">
        <v>23</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D29" t="s">
        <v>1719</v>
      </c>
      <c r="E29" t="s">
        <v>39</v>
      </c>
      <c r="F29" t="s">
        <v>14</v>
      </c>
      <c r="G29" t="s">
        <v>14</v>
      </c>
      <c r="H29" t="s">
        <v>14</v>
      </c>
      <c r="I29" t="s">
        <v>14</v>
      </c>
      <c r="J29" t="s">
        <v>14</v>
      </c>
      <c r="K29" t="s">
        <v>14</v>
      </c>
      <c r="L29" t="s">
        <v>15</v>
      </c>
    </row>
    <row r="30" spans="1:12" ht="18" customHeight="1">
      <c r="A30" t="s">
        <v>47</v>
      </c>
      <c r="B30" t="s">
        <v>48</v>
      </c>
      <c r="D30" t="s">
        <v>1719</v>
      </c>
      <c r="E30" t="s">
        <v>39</v>
      </c>
      <c r="F30" t="s">
        <v>14</v>
      </c>
      <c r="G30" t="s">
        <v>14</v>
      </c>
      <c r="H30" t="s">
        <v>14</v>
      </c>
      <c r="I30" t="s">
        <v>14</v>
      </c>
      <c r="J30" t="s">
        <v>14</v>
      </c>
      <c r="K30" t="s">
        <v>14</v>
      </c>
      <c r="L30" t="s">
        <v>15</v>
      </c>
    </row>
    <row r="31" spans="1:12" ht="18" customHeight="1">
      <c r="A31" t="s">
        <v>49</v>
      </c>
      <c r="B31" t="s">
        <v>50</v>
      </c>
      <c r="D31" t="s">
        <v>1719</v>
      </c>
      <c r="E31" t="s">
        <v>39</v>
      </c>
      <c r="F31" t="s">
        <v>14</v>
      </c>
      <c r="G31" t="s">
        <v>14</v>
      </c>
      <c r="H31" t="s">
        <v>14</v>
      </c>
      <c r="I31" t="s">
        <v>14</v>
      </c>
      <c r="J31" t="s">
        <v>14</v>
      </c>
      <c r="K31" t="s">
        <v>14</v>
      </c>
      <c r="L31" t="s">
        <v>15</v>
      </c>
    </row>
    <row r="32" spans="1:12" ht="18" customHeight="1">
      <c r="A32" t="s">
        <v>51</v>
      </c>
      <c r="B32" t="s">
        <v>52</v>
      </c>
      <c r="D32" t="s">
        <v>1719</v>
      </c>
      <c r="E32" t="s">
        <v>39</v>
      </c>
      <c r="F32" t="s">
        <v>14</v>
      </c>
      <c r="G32" t="s">
        <v>14</v>
      </c>
      <c r="H32" t="s">
        <v>14</v>
      </c>
      <c r="I32" t="s">
        <v>14</v>
      </c>
      <c r="J32" t="s">
        <v>14</v>
      </c>
      <c r="K32" t="s">
        <v>14</v>
      </c>
      <c r="L32" t="s">
        <v>15</v>
      </c>
    </row>
    <row r="33" spans="1:12" ht="18" customHeight="1">
      <c r="A33" t="s">
        <v>53</v>
      </c>
      <c r="B33" t="s">
        <v>54</v>
      </c>
      <c r="D33" t="s">
        <v>1719</v>
      </c>
      <c r="E33" t="s">
        <v>39</v>
      </c>
      <c r="F33" t="s">
        <v>14</v>
      </c>
      <c r="G33" t="s">
        <v>14</v>
      </c>
      <c r="H33" t="s">
        <v>14</v>
      </c>
      <c r="I33" t="s">
        <v>14</v>
      </c>
      <c r="J33" t="s">
        <v>14</v>
      </c>
      <c r="K33" t="s">
        <v>14</v>
      </c>
      <c r="L33" t="s">
        <v>15</v>
      </c>
    </row>
    <row r="34" spans="1:12" ht="18" customHeight="1">
      <c r="A34" t="s">
        <v>55</v>
      </c>
      <c r="B34" t="s">
        <v>23</v>
      </c>
      <c r="D34" t="s">
        <v>1719</v>
      </c>
      <c r="E34" t="s">
        <v>39</v>
      </c>
      <c r="F34" t="s">
        <v>14</v>
      </c>
      <c r="G34" t="s">
        <v>14</v>
      </c>
      <c r="H34" t="s">
        <v>14</v>
      </c>
      <c r="I34" t="s">
        <v>14</v>
      </c>
      <c r="J34" t="s">
        <v>14</v>
      </c>
      <c r="K34" t="s">
        <v>14</v>
      </c>
      <c r="L34" t="s">
        <v>15</v>
      </c>
    </row>
    <row r="35" spans="1:12" ht="18" customHeight="1">
      <c r="A35" t="s">
        <v>56</v>
      </c>
      <c r="B35" t="s">
        <v>57</v>
      </c>
      <c r="D35" t="s">
        <v>1719</v>
      </c>
      <c r="E35" t="s">
        <v>39</v>
      </c>
      <c r="F35" t="s">
        <v>14</v>
      </c>
      <c r="G35" t="s">
        <v>14</v>
      </c>
      <c r="H35" t="s">
        <v>14</v>
      </c>
      <c r="I35" t="s">
        <v>14</v>
      </c>
      <c r="J35" t="s">
        <v>14</v>
      </c>
      <c r="K35" t="s">
        <v>14</v>
      </c>
      <c r="L35" t="s">
        <v>1781</v>
      </c>
    </row>
    <row r="36" spans="1:12" ht="18" customHeight="1"/>
    <row r="37" spans="1:12" ht="29">
      <c r="A37" t="s">
        <v>58</v>
      </c>
      <c r="B37" s="2" t="s">
        <v>59</v>
      </c>
      <c r="D37" t="s">
        <v>1719</v>
      </c>
      <c r="E37" t="s">
        <v>39</v>
      </c>
      <c r="F37" t="s">
        <v>14</v>
      </c>
      <c r="G37" t="s">
        <v>14</v>
      </c>
      <c r="H37" t="s">
        <v>14</v>
      </c>
      <c r="I37" t="s">
        <v>14</v>
      </c>
      <c r="J37" t="s">
        <v>14</v>
      </c>
      <c r="K37" t="s">
        <v>14</v>
      </c>
      <c r="L37" t="s">
        <v>34</v>
      </c>
    </row>
    <row r="38" spans="1:12" ht="18" customHeight="1"/>
    <row r="39" spans="1:12" ht="29">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D43" t="s">
        <v>1719</v>
      </c>
      <c r="E43" t="s">
        <v>64</v>
      </c>
      <c r="F43" t="s">
        <v>14</v>
      </c>
      <c r="G43" t="s">
        <v>14</v>
      </c>
      <c r="H43" t="s">
        <v>14</v>
      </c>
      <c r="I43" t="s">
        <v>14</v>
      </c>
      <c r="J43" t="s">
        <v>14</v>
      </c>
      <c r="K43" t="s">
        <v>14</v>
      </c>
      <c r="L43" t="s">
        <v>65</v>
      </c>
    </row>
    <row r="44" spans="1:12" ht="18" customHeight="1">
      <c r="A44" t="s">
        <v>66</v>
      </c>
      <c r="B44" t="s">
        <v>67</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D68" t="s">
        <v>1719</v>
      </c>
      <c r="E68" t="s">
        <v>93</v>
      </c>
      <c r="F68" t="s">
        <v>14</v>
      </c>
      <c r="G68" t="s">
        <v>14</v>
      </c>
      <c r="H68" t="s">
        <v>14</v>
      </c>
      <c r="I68" t="s">
        <v>14</v>
      </c>
      <c r="J68" t="s">
        <v>14</v>
      </c>
      <c r="K68" t="s">
        <v>14</v>
      </c>
      <c r="L68" t="s">
        <v>65</v>
      </c>
    </row>
    <row r="69" spans="1:12" ht="18" customHeight="1">
      <c r="A69" t="s">
        <v>104</v>
      </c>
      <c r="B69" t="s">
        <v>105</v>
      </c>
      <c r="D69" t="s">
        <v>1719</v>
      </c>
      <c r="E69" t="s">
        <v>93</v>
      </c>
      <c r="F69" t="s">
        <v>14</v>
      </c>
      <c r="G69" t="s">
        <v>14</v>
      </c>
      <c r="H69" t="s">
        <v>14</v>
      </c>
      <c r="I69" t="s">
        <v>14</v>
      </c>
      <c r="J69" t="s">
        <v>14</v>
      </c>
      <c r="K69" t="s">
        <v>14</v>
      </c>
      <c r="L69" t="s">
        <v>65</v>
      </c>
    </row>
    <row r="70" spans="1:12" ht="18" customHeight="1">
      <c r="A70" t="s">
        <v>106</v>
      </c>
      <c r="B70" t="s">
        <v>107</v>
      </c>
      <c r="D70" t="s">
        <v>1719</v>
      </c>
      <c r="E70" t="s">
        <v>93</v>
      </c>
      <c r="F70" t="s">
        <v>14</v>
      </c>
      <c r="G70" t="s">
        <v>14</v>
      </c>
      <c r="H70" t="s">
        <v>14</v>
      </c>
      <c r="I70" t="s">
        <v>14</v>
      </c>
      <c r="J70" t="s">
        <v>14</v>
      </c>
      <c r="K70" t="s">
        <v>14</v>
      </c>
      <c r="L70" t="s">
        <v>65</v>
      </c>
    </row>
    <row r="71" spans="1:12" ht="18" customHeight="1">
      <c r="A71" t="s">
        <v>108</v>
      </c>
      <c r="B71" t="s">
        <v>109</v>
      </c>
      <c r="D71" t="s">
        <v>1719</v>
      </c>
      <c r="E71" t="s">
        <v>93</v>
      </c>
      <c r="F71" t="s">
        <v>14</v>
      </c>
      <c r="G71" t="s">
        <v>14</v>
      </c>
      <c r="H71" t="s">
        <v>14</v>
      </c>
      <c r="I71" t="s">
        <v>14</v>
      </c>
      <c r="J71" t="s">
        <v>14</v>
      </c>
      <c r="K71" t="s">
        <v>14</v>
      </c>
      <c r="L71" t="s">
        <v>65</v>
      </c>
    </row>
    <row r="72" spans="1:12" ht="18" customHeight="1">
      <c r="A72" t="s">
        <v>110</v>
      </c>
      <c r="B72" t="s">
        <v>111</v>
      </c>
      <c r="D72" t="s">
        <v>1719</v>
      </c>
      <c r="E72" t="s">
        <v>93</v>
      </c>
      <c r="F72" t="s">
        <v>14</v>
      </c>
      <c r="G72" t="s">
        <v>14</v>
      </c>
      <c r="H72" t="s">
        <v>14</v>
      </c>
      <c r="I72" t="s">
        <v>14</v>
      </c>
      <c r="J72" t="s">
        <v>14</v>
      </c>
      <c r="K72" t="s">
        <v>14</v>
      </c>
      <c r="L72" t="s">
        <v>65</v>
      </c>
    </row>
    <row r="73" spans="1:12" ht="18" customHeight="1">
      <c r="A73" t="s">
        <v>112</v>
      </c>
      <c r="B73" t="s">
        <v>113</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3.5">
      <c r="A77" t="s">
        <v>116</v>
      </c>
      <c r="B77" s="2" t="s">
        <v>117</v>
      </c>
      <c r="D77" t="s">
        <v>1719</v>
      </c>
      <c r="E77" t="s">
        <v>118</v>
      </c>
      <c r="F77" t="s">
        <v>14</v>
      </c>
      <c r="G77" t="s">
        <v>14</v>
      </c>
      <c r="H77" t="s">
        <v>14</v>
      </c>
      <c r="I77" t="s">
        <v>14</v>
      </c>
      <c r="J77" t="s">
        <v>14</v>
      </c>
      <c r="K77" t="s">
        <v>14</v>
      </c>
      <c r="L77" t="s">
        <v>34</v>
      </c>
    </row>
  </sheetData>
  <autoFilter ref="A1:L77" xr:uid="{1C761668-4E2A-4CF4-80AF-C538114A36CE}"/>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2" activePane="bottomLeft" state="frozen"/>
      <selection pane="bottomLeft"/>
    </sheetView>
  </sheetViews>
  <sheetFormatPr defaultRowHeight="14.5"/>
  <cols>
    <col min="1" max="1" width="8.1796875" customWidth="1"/>
    <col min="2" max="2" width="45.453125" style="2" customWidth="1"/>
    <col min="3" max="3" width="33.453125" customWidth="1"/>
  </cols>
  <sheetData>
    <row r="1" spans="1:12">
      <c r="A1" t="s">
        <v>0</v>
      </c>
      <c r="B1" s="2" t="s">
        <v>1</v>
      </c>
      <c r="C1" t="s">
        <v>2</v>
      </c>
      <c r="D1" t="s">
        <v>1718</v>
      </c>
      <c r="E1" t="s">
        <v>3</v>
      </c>
      <c r="F1" t="s">
        <v>4</v>
      </c>
      <c r="G1" t="s">
        <v>5</v>
      </c>
      <c r="H1" t="s">
        <v>6</v>
      </c>
      <c r="I1" t="s">
        <v>7</v>
      </c>
      <c r="J1" t="s">
        <v>8</v>
      </c>
      <c r="K1" t="s">
        <v>9</v>
      </c>
      <c r="L1" t="s">
        <v>10</v>
      </c>
    </row>
    <row r="5" spans="1:12" ht="18" customHeight="1"/>
    <row r="15" spans="1:12" ht="17.5" customHeight="1"/>
    <row r="16" spans="1:12" ht="18" customHeight="1">
      <c r="A16" t="s">
        <v>119</v>
      </c>
      <c r="B16" s="2" t="s">
        <v>1976</v>
      </c>
      <c r="D16" t="s">
        <v>1720</v>
      </c>
      <c r="E16" t="s">
        <v>120</v>
      </c>
      <c r="F16" t="s">
        <v>1722</v>
      </c>
      <c r="G16" t="s">
        <v>1171</v>
      </c>
      <c r="H16" t="s">
        <v>2066</v>
      </c>
      <c r="I16" t="s">
        <v>14</v>
      </c>
      <c r="J16" t="s">
        <v>1721</v>
      </c>
      <c r="K16" t="s">
        <v>123</v>
      </c>
      <c r="L16" t="s">
        <v>819</v>
      </c>
    </row>
    <row r="17" spans="1:12" ht="18" customHeight="1">
      <c r="A17" t="s">
        <v>124</v>
      </c>
      <c r="B17" s="2" t="s">
        <v>1977</v>
      </c>
      <c r="D17" t="s">
        <v>1720</v>
      </c>
      <c r="E17" t="s">
        <v>120</v>
      </c>
      <c r="F17" t="s">
        <v>1722</v>
      </c>
      <c r="G17" t="s">
        <v>1171</v>
      </c>
      <c r="H17" t="s">
        <v>2066</v>
      </c>
      <c r="I17" t="s">
        <v>14</v>
      </c>
      <c r="J17" t="s">
        <v>1721</v>
      </c>
      <c r="K17" t="s">
        <v>125</v>
      </c>
      <c r="L17" t="s">
        <v>819</v>
      </c>
    </row>
    <row r="18" spans="1:12" ht="29">
      <c r="A18" t="s">
        <v>126</v>
      </c>
      <c r="B18" s="2" t="s">
        <v>1978</v>
      </c>
      <c r="D18" t="s">
        <v>1720</v>
      </c>
      <c r="E18" t="s">
        <v>120</v>
      </c>
      <c r="F18" t="s">
        <v>1722</v>
      </c>
      <c r="G18" t="s">
        <v>1171</v>
      </c>
      <c r="H18" t="s">
        <v>2066</v>
      </c>
      <c r="I18" t="s">
        <v>14</v>
      </c>
      <c r="J18" t="s">
        <v>1721</v>
      </c>
      <c r="K18" t="s">
        <v>127</v>
      </c>
      <c r="L18" t="s">
        <v>819</v>
      </c>
    </row>
    <row r="19" spans="1:12" ht="18" customHeight="1">
      <c r="A19" t="s">
        <v>128</v>
      </c>
      <c r="B19" s="2" t="s">
        <v>1979</v>
      </c>
      <c r="D19" t="s">
        <v>1720</v>
      </c>
      <c r="E19" t="s">
        <v>120</v>
      </c>
      <c r="F19" t="s">
        <v>1722</v>
      </c>
      <c r="G19" t="s">
        <v>1171</v>
      </c>
      <c r="H19" t="s">
        <v>2066</v>
      </c>
      <c r="I19" t="s">
        <v>14</v>
      </c>
      <c r="J19" t="s">
        <v>1721</v>
      </c>
      <c r="K19" t="s">
        <v>129</v>
      </c>
      <c r="L19" t="s">
        <v>819</v>
      </c>
    </row>
    <row r="21" spans="1:12" ht="18" customHeight="1">
      <c r="A21" t="s">
        <v>130</v>
      </c>
      <c r="B21" s="2" t="s">
        <v>1980</v>
      </c>
      <c r="D21" t="s">
        <v>1720</v>
      </c>
      <c r="E21" t="s">
        <v>120</v>
      </c>
      <c r="F21" t="s">
        <v>1722</v>
      </c>
      <c r="G21" t="s">
        <v>1171</v>
      </c>
      <c r="H21" t="s">
        <v>1723</v>
      </c>
      <c r="I21" t="s">
        <v>14</v>
      </c>
      <c r="J21" t="s">
        <v>1721</v>
      </c>
      <c r="K21" t="s">
        <v>123</v>
      </c>
      <c r="L21" t="s">
        <v>819</v>
      </c>
    </row>
    <row r="22" spans="1:12" ht="18" customHeight="1">
      <c r="A22" t="s">
        <v>131</v>
      </c>
      <c r="B22" s="2" t="s">
        <v>1981</v>
      </c>
      <c r="D22" t="s">
        <v>1720</v>
      </c>
      <c r="E22" t="s">
        <v>120</v>
      </c>
      <c r="F22" t="s">
        <v>1722</v>
      </c>
      <c r="G22" t="s">
        <v>1171</v>
      </c>
      <c r="H22" t="s">
        <v>1723</v>
      </c>
      <c r="I22" t="s">
        <v>14</v>
      </c>
      <c r="J22" t="s">
        <v>1721</v>
      </c>
      <c r="K22" t="s">
        <v>125</v>
      </c>
      <c r="L22" t="s">
        <v>819</v>
      </c>
    </row>
    <row r="23" spans="1:12" ht="18" customHeight="1">
      <c r="A23" t="s">
        <v>132</v>
      </c>
      <c r="B23" s="2" t="s">
        <v>1982</v>
      </c>
      <c r="D23" t="s">
        <v>1720</v>
      </c>
      <c r="E23" t="s">
        <v>120</v>
      </c>
      <c r="F23" t="s">
        <v>1722</v>
      </c>
      <c r="G23" t="s">
        <v>1171</v>
      </c>
      <c r="H23" t="s">
        <v>1723</v>
      </c>
      <c r="I23" t="s">
        <v>14</v>
      </c>
      <c r="J23" t="s">
        <v>1721</v>
      </c>
      <c r="K23" t="s">
        <v>127</v>
      </c>
      <c r="L23" t="s">
        <v>819</v>
      </c>
    </row>
    <row r="24" spans="1:12" ht="18" customHeight="1">
      <c r="A24" t="s">
        <v>133</v>
      </c>
      <c r="B24" s="2" t="s">
        <v>1983</v>
      </c>
      <c r="D24" t="s">
        <v>1720</v>
      </c>
      <c r="E24" t="s">
        <v>120</v>
      </c>
      <c r="F24" t="s">
        <v>1722</v>
      </c>
      <c r="G24" t="s">
        <v>1171</v>
      </c>
      <c r="H24" t="s">
        <v>1723</v>
      </c>
      <c r="I24" t="s">
        <v>14</v>
      </c>
      <c r="J24" t="s">
        <v>1721</v>
      </c>
      <c r="K24" t="s">
        <v>129</v>
      </c>
      <c r="L24" t="s">
        <v>819</v>
      </c>
    </row>
    <row r="26" spans="1:12" ht="18" customHeight="1">
      <c r="A26" t="s">
        <v>134</v>
      </c>
      <c r="B26" s="2" t="s">
        <v>1975</v>
      </c>
      <c r="D26" t="s">
        <v>1720</v>
      </c>
      <c r="E26" t="s">
        <v>120</v>
      </c>
      <c r="F26" t="s">
        <v>1722</v>
      </c>
      <c r="G26" t="s">
        <v>1171</v>
      </c>
      <c r="H26" t="s">
        <v>1724</v>
      </c>
      <c r="I26" t="s">
        <v>14</v>
      </c>
      <c r="J26" t="s">
        <v>1721</v>
      </c>
      <c r="K26" t="s">
        <v>123</v>
      </c>
      <c r="L26" t="s">
        <v>819</v>
      </c>
    </row>
    <row r="27" spans="1:12" ht="18" customHeight="1">
      <c r="A27" t="s">
        <v>135</v>
      </c>
      <c r="B27" s="2" t="s">
        <v>1974</v>
      </c>
      <c r="D27" t="s">
        <v>1720</v>
      </c>
      <c r="E27" t="s">
        <v>120</v>
      </c>
      <c r="F27" t="s">
        <v>1722</v>
      </c>
      <c r="G27" t="s">
        <v>1171</v>
      </c>
      <c r="H27" t="s">
        <v>1724</v>
      </c>
      <c r="I27" t="s">
        <v>14</v>
      </c>
      <c r="J27" t="s">
        <v>1721</v>
      </c>
      <c r="K27" t="s">
        <v>125</v>
      </c>
      <c r="L27" t="s">
        <v>819</v>
      </c>
    </row>
    <row r="28" spans="1:12" ht="18" customHeight="1">
      <c r="A28" t="s">
        <v>136</v>
      </c>
      <c r="B28" s="2" t="s">
        <v>1973</v>
      </c>
      <c r="D28" t="s">
        <v>1720</v>
      </c>
      <c r="E28" t="s">
        <v>120</v>
      </c>
      <c r="F28" t="s">
        <v>1722</v>
      </c>
      <c r="G28" t="s">
        <v>1171</v>
      </c>
      <c r="H28" t="s">
        <v>1724</v>
      </c>
      <c r="I28" t="s">
        <v>14</v>
      </c>
      <c r="J28" t="s">
        <v>1721</v>
      </c>
      <c r="K28" t="s">
        <v>127</v>
      </c>
      <c r="L28" t="s">
        <v>819</v>
      </c>
    </row>
    <row r="29" spans="1:12" ht="18" customHeight="1">
      <c r="A29" t="s">
        <v>137</v>
      </c>
      <c r="B29" s="2" t="s">
        <v>1972</v>
      </c>
      <c r="D29" t="s">
        <v>1720</v>
      </c>
      <c r="E29" t="s">
        <v>120</v>
      </c>
      <c r="F29" t="s">
        <v>1722</v>
      </c>
      <c r="G29" t="s">
        <v>1171</v>
      </c>
      <c r="H29" t="s">
        <v>1724</v>
      </c>
      <c r="I29" t="s">
        <v>14</v>
      </c>
      <c r="J29" t="s">
        <v>1721</v>
      </c>
      <c r="K29" t="s">
        <v>129</v>
      </c>
      <c r="L29" t="s">
        <v>819</v>
      </c>
    </row>
    <row r="31" spans="1:12" ht="18" customHeight="1">
      <c r="A31" t="s">
        <v>138</v>
      </c>
      <c r="B31" s="27" t="s">
        <v>1968</v>
      </c>
      <c r="C31">
        <f>SUM(C26,C21,C16)</f>
        <v>0</v>
      </c>
      <c r="D31" t="s">
        <v>1720</v>
      </c>
      <c r="E31" t="s">
        <v>120</v>
      </c>
      <c r="F31" t="s">
        <v>1722</v>
      </c>
      <c r="G31" t="s">
        <v>1171</v>
      </c>
      <c r="H31" t="s">
        <v>207</v>
      </c>
      <c r="I31" t="s">
        <v>14</v>
      </c>
      <c r="J31" t="s">
        <v>1721</v>
      </c>
      <c r="K31" t="s">
        <v>123</v>
      </c>
      <c r="L31" t="s">
        <v>819</v>
      </c>
    </row>
    <row r="32" spans="1:12" ht="18" customHeight="1">
      <c r="A32" t="s">
        <v>139</v>
      </c>
      <c r="B32" s="27" t="s">
        <v>1969</v>
      </c>
      <c r="C32">
        <f t="shared" ref="C32:C34" si="0">SUM(C27,C22,C17)</f>
        <v>0</v>
      </c>
      <c r="D32" t="s">
        <v>1720</v>
      </c>
      <c r="E32" t="s">
        <v>120</v>
      </c>
      <c r="F32" t="s">
        <v>1722</v>
      </c>
      <c r="G32" t="s">
        <v>1171</v>
      </c>
      <c r="H32" t="s">
        <v>207</v>
      </c>
      <c r="I32" t="s">
        <v>14</v>
      </c>
      <c r="J32" t="s">
        <v>1721</v>
      </c>
      <c r="K32" t="s">
        <v>125</v>
      </c>
      <c r="L32" t="s">
        <v>819</v>
      </c>
    </row>
    <row r="33" spans="1:12" ht="18" customHeight="1">
      <c r="A33" t="s">
        <v>140</v>
      </c>
      <c r="B33" s="27" t="s">
        <v>1970</v>
      </c>
      <c r="C33">
        <f t="shared" si="0"/>
        <v>0</v>
      </c>
      <c r="D33" t="s">
        <v>1720</v>
      </c>
      <c r="E33" t="s">
        <v>120</v>
      </c>
      <c r="F33" t="s">
        <v>1722</v>
      </c>
      <c r="G33" t="s">
        <v>1171</v>
      </c>
      <c r="H33" t="s">
        <v>207</v>
      </c>
      <c r="I33" t="s">
        <v>14</v>
      </c>
      <c r="J33" t="s">
        <v>1721</v>
      </c>
      <c r="K33" t="s">
        <v>127</v>
      </c>
      <c r="L33" t="s">
        <v>819</v>
      </c>
    </row>
    <row r="34" spans="1:12" ht="18" customHeight="1">
      <c r="A34" t="s">
        <v>141</v>
      </c>
      <c r="B34" s="27" t="s">
        <v>1971</v>
      </c>
      <c r="C34">
        <f t="shared" si="0"/>
        <v>0</v>
      </c>
      <c r="D34" t="s">
        <v>1720</v>
      </c>
      <c r="E34" t="s">
        <v>120</v>
      </c>
      <c r="F34" t="s">
        <v>1722</v>
      </c>
      <c r="G34" t="s">
        <v>1171</v>
      </c>
      <c r="H34" t="s">
        <v>207</v>
      </c>
      <c r="I34" t="s">
        <v>14</v>
      </c>
      <c r="J34" t="s">
        <v>1721</v>
      </c>
      <c r="K34" t="s">
        <v>129</v>
      </c>
      <c r="L34" t="s">
        <v>819</v>
      </c>
    </row>
    <row r="36" spans="1:12" ht="29">
      <c r="A36" t="s">
        <v>142</v>
      </c>
      <c r="B36" s="2" t="s">
        <v>1964</v>
      </c>
      <c r="D36" t="s">
        <v>1720</v>
      </c>
      <c r="E36" t="s">
        <v>120</v>
      </c>
      <c r="F36" t="s">
        <v>1725</v>
      </c>
      <c r="G36" t="s">
        <v>1171</v>
      </c>
      <c r="H36" t="s">
        <v>1724</v>
      </c>
      <c r="I36" t="s">
        <v>14</v>
      </c>
      <c r="J36" t="s">
        <v>1721</v>
      </c>
      <c r="K36" t="s">
        <v>123</v>
      </c>
      <c r="L36" t="s">
        <v>819</v>
      </c>
    </row>
    <row r="37" spans="1:12" ht="29">
      <c r="A37" t="s">
        <v>144</v>
      </c>
      <c r="B37" s="2" t="s">
        <v>1965</v>
      </c>
      <c r="D37" t="s">
        <v>1720</v>
      </c>
      <c r="E37" t="s">
        <v>120</v>
      </c>
      <c r="F37" t="s">
        <v>1725</v>
      </c>
      <c r="G37" t="s">
        <v>1171</v>
      </c>
      <c r="H37" t="s">
        <v>1724</v>
      </c>
      <c r="I37" t="s">
        <v>14</v>
      </c>
      <c r="J37" t="s">
        <v>1721</v>
      </c>
      <c r="K37" t="s">
        <v>125</v>
      </c>
      <c r="L37" t="s">
        <v>819</v>
      </c>
    </row>
    <row r="38" spans="1:12" ht="29">
      <c r="A38" t="s">
        <v>145</v>
      </c>
      <c r="B38" s="2" t="s">
        <v>1966</v>
      </c>
      <c r="D38" t="s">
        <v>1720</v>
      </c>
      <c r="E38" t="s">
        <v>120</v>
      </c>
      <c r="F38" t="s">
        <v>1725</v>
      </c>
      <c r="G38" t="s">
        <v>1171</v>
      </c>
      <c r="H38" t="s">
        <v>1724</v>
      </c>
      <c r="I38" t="s">
        <v>14</v>
      </c>
      <c r="J38" t="s">
        <v>1721</v>
      </c>
      <c r="K38" t="s">
        <v>127</v>
      </c>
      <c r="L38" t="s">
        <v>819</v>
      </c>
    </row>
    <row r="39" spans="1:12" ht="29">
      <c r="A39" t="s">
        <v>146</v>
      </c>
      <c r="B39" s="2" t="s">
        <v>1967</v>
      </c>
      <c r="D39" t="s">
        <v>1720</v>
      </c>
      <c r="E39" t="s">
        <v>120</v>
      </c>
      <c r="F39" t="s">
        <v>1725</v>
      </c>
      <c r="G39" t="s">
        <v>1171</v>
      </c>
      <c r="H39" t="s">
        <v>1724</v>
      </c>
      <c r="I39" t="s">
        <v>14</v>
      </c>
      <c r="J39" t="s">
        <v>1721</v>
      </c>
      <c r="K39" t="s">
        <v>129</v>
      </c>
      <c r="L39" t="s">
        <v>819</v>
      </c>
    </row>
    <row r="41" spans="1:12" ht="18" customHeight="1">
      <c r="A41" t="s">
        <v>1785</v>
      </c>
      <c r="B41" s="27" t="s">
        <v>148</v>
      </c>
      <c r="C41">
        <f>SUM(C31,C36)</f>
        <v>0</v>
      </c>
      <c r="D41" t="s">
        <v>1720</v>
      </c>
      <c r="E41" t="s">
        <v>120</v>
      </c>
      <c r="F41" t="s">
        <v>14</v>
      </c>
      <c r="G41" t="s">
        <v>1171</v>
      </c>
      <c r="H41" t="s">
        <v>207</v>
      </c>
      <c r="I41" t="s">
        <v>14</v>
      </c>
      <c r="J41" t="s">
        <v>1721</v>
      </c>
      <c r="K41" t="s">
        <v>123</v>
      </c>
      <c r="L41" t="s">
        <v>819</v>
      </c>
    </row>
    <row r="42" spans="1:12" ht="18" customHeight="1">
      <c r="A42" t="s">
        <v>147</v>
      </c>
      <c r="B42" s="27" t="s">
        <v>150</v>
      </c>
      <c r="C42">
        <f t="shared" ref="C42:C43" si="1">SUM(C32,C37)</f>
        <v>0</v>
      </c>
      <c r="D42" t="s">
        <v>1720</v>
      </c>
      <c r="E42" t="s">
        <v>120</v>
      </c>
      <c r="F42" t="s">
        <v>14</v>
      </c>
      <c r="G42" t="s">
        <v>1171</v>
      </c>
      <c r="H42" t="s">
        <v>207</v>
      </c>
      <c r="I42" t="s">
        <v>14</v>
      </c>
      <c r="J42" t="s">
        <v>1721</v>
      </c>
      <c r="K42" t="s">
        <v>125</v>
      </c>
      <c r="L42" t="s">
        <v>819</v>
      </c>
    </row>
    <row r="43" spans="1:12" ht="29">
      <c r="A43" t="s">
        <v>149</v>
      </c>
      <c r="B43" s="27" t="s">
        <v>152</v>
      </c>
      <c r="C43">
        <f t="shared" si="1"/>
        <v>0</v>
      </c>
      <c r="D43" t="s">
        <v>1720</v>
      </c>
      <c r="E43" t="s">
        <v>120</v>
      </c>
      <c r="F43" t="s">
        <v>14</v>
      </c>
      <c r="G43" t="s">
        <v>1171</v>
      </c>
      <c r="H43" t="s">
        <v>207</v>
      </c>
      <c r="I43" t="s">
        <v>14</v>
      </c>
      <c r="J43" t="s">
        <v>1721</v>
      </c>
      <c r="K43" t="s">
        <v>127</v>
      </c>
      <c r="L43" t="s">
        <v>819</v>
      </c>
    </row>
    <row r="44" spans="1:12" ht="18" customHeight="1">
      <c r="A44" t="s">
        <v>151</v>
      </c>
      <c r="B44" s="27" t="s">
        <v>154</v>
      </c>
      <c r="C44">
        <f>SUM(C34,C39)</f>
        <v>0</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D47" t="s">
        <v>1720</v>
      </c>
      <c r="E47" t="s">
        <v>120</v>
      </c>
      <c r="F47" t="s">
        <v>1722</v>
      </c>
      <c r="G47" t="s">
        <v>1171</v>
      </c>
      <c r="H47" t="s">
        <v>2066</v>
      </c>
      <c r="I47" t="s">
        <v>14</v>
      </c>
      <c r="J47" t="s">
        <v>421</v>
      </c>
      <c r="K47" t="s">
        <v>123</v>
      </c>
      <c r="L47" t="s">
        <v>819</v>
      </c>
    </row>
    <row r="48" spans="1:12" ht="18" customHeight="1">
      <c r="A48" t="s">
        <v>155</v>
      </c>
      <c r="B48" s="2" t="s">
        <v>1977</v>
      </c>
      <c r="D48" t="s">
        <v>1720</v>
      </c>
      <c r="E48" t="s">
        <v>120</v>
      </c>
      <c r="F48" t="s">
        <v>1722</v>
      </c>
      <c r="G48" t="s">
        <v>1171</v>
      </c>
      <c r="H48" t="s">
        <v>2066</v>
      </c>
      <c r="I48" t="s">
        <v>14</v>
      </c>
      <c r="J48" t="s">
        <v>421</v>
      </c>
      <c r="K48" t="s">
        <v>125</v>
      </c>
      <c r="L48" t="s">
        <v>819</v>
      </c>
    </row>
    <row r="49" spans="1:12" ht="31" customHeight="1">
      <c r="A49" t="s">
        <v>157</v>
      </c>
      <c r="B49" s="2" t="s">
        <v>1978</v>
      </c>
      <c r="D49" t="s">
        <v>1720</v>
      </c>
      <c r="E49" t="s">
        <v>120</v>
      </c>
      <c r="F49" t="s">
        <v>1722</v>
      </c>
      <c r="G49" t="s">
        <v>1171</v>
      </c>
      <c r="H49" t="s">
        <v>2066</v>
      </c>
      <c r="I49" t="s">
        <v>14</v>
      </c>
      <c r="J49" t="s">
        <v>421</v>
      </c>
      <c r="K49" t="s">
        <v>127</v>
      </c>
      <c r="L49" t="s">
        <v>819</v>
      </c>
    </row>
    <row r="50" spans="1:12" ht="18" customHeight="1">
      <c r="A50" t="s">
        <v>158</v>
      </c>
      <c r="B50" s="2" t="s">
        <v>1979</v>
      </c>
      <c r="D50" t="s">
        <v>1720</v>
      </c>
      <c r="E50" t="s">
        <v>120</v>
      </c>
      <c r="F50" t="s">
        <v>1722</v>
      </c>
      <c r="G50" t="s">
        <v>1171</v>
      </c>
      <c r="H50" t="s">
        <v>2066</v>
      </c>
      <c r="I50" t="s">
        <v>14</v>
      </c>
      <c r="J50" t="s">
        <v>421</v>
      </c>
      <c r="K50" t="s">
        <v>129</v>
      </c>
      <c r="L50" t="s">
        <v>819</v>
      </c>
    </row>
    <row r="52" spans="1:12" ht="18" customHeight="1">
      <c r="A52" t="s">
        <v>159</v>
      </c>
      <c r="B52" s="2" t="s">
        <v>1980</v>
      </c>
      <c r="D52" t="s">
        <v>1720</v>
      </c>
      <c r="E52" t="s">
        <v>120</v>
      </c>
      <c r="F52" t="s">
        <v>1722</v>
      </c>
      <c r="G52" t="s">
        <v>1171</v>
      </c>
      <c r="H52" t="s">
        <v>1723</v>
      </c>
      <c r="I52" t="s">
        <v>14</v>
      </c>
      <c r="J52" t="s">
        <v>421</v>
      </c>
      <c r="K52" t="s">
        <v>123</v>
      </c>
      <c r="L52" t="s">
        <v>819</v>
      </c>
    </row>
    <row r="53" spans="1:12" ht="18" customHeight="1">
      <c r="A53" t="s">
        <v>160</v>
      </c>
      <c r="B53" s="2" t="s">
        <v>1981</v>
      </c>
      <c r="D53" t="s">
        <v>1720</v>
      </c>
      <c r="E53" t="s">
        <v>120</v>
      </c>
      <c r="F53" t="s">
        <v>1722</v>
      </c>
      <c r="G53" t="s">
        <v>1171</v>
      </c>
      <c r="H53" t="s">
        <v>1723</v>
      </c>
      <c r="I53" t="s">
        <v>14</v>
      </c>
      <c r="J53" t="s">
        <v>421</v>
      </c>
      <c r="K53" t="s">
        <v>125</v>
      </c>
      <c r="L53" t="s">
        <v>819</v>
      </c>
    </row>
    <row r="54" spans="1:12" ht="18" customHeight="1">
      <c r="A54" t="s">
        <v>161</v>
      </c>
      <c r="B54" s="2" t="s">
        <v>1982</v>
      </c>
      <c r="D54" t="s">
        <v>1720</v>
      </c>
      <c r="E54" t="s">
        <v>120</v>
      </c>
      <c r="F54" t="s">
        <v>1722</v>
      </c>
      <c r="G54" t="s">
        <v>1171</v>
      </c>
      <c r="H54" t="s">
        <v>1723</v>
      </c>
      <c r="I54" t="s">
        <v>14</v>
      </c>
      <c r="J54" t="s">
        <v>421</v>
      </c>
      <c r="K54" t="s">
        <v>127</v>
      </c>
      <c r="L54" t="s">
        <v>819</v>
      </c>
    </row>
    <row r="55" spans="1:12" ht="18" customHeight="1">
      <c r="A55" t="s">
        <v>162</v>
      </c>
      <c r="B55" s="2" t="s">
        <v>1984</v>
      </c>
      <c r="D55" t="s">
        <v>1720</v>
      </c>
      <c r="E55" t="s">
        <v>120</v>
      </c>
      <c r="F55" t="s">
        <v>1722</v>
      </c>
      <c r="G55" t="s">
        <v>1171</v>
      </c>
      <c r="H55" t="s">
        <v>1723</v>
      </c>
      <c r="I55" t="s">
        <v>14</v>
      </c>
      <c r="J55" t="s">
        <v>421</v>
      </c>
      <c r="K55" t="s">
        <v>129</v>
      </c>
      <c r="L55" t="s">
        <v>819</v>
      </c>
    </row>
    <row r="57" spans="1:12" ht="18" customHeight="1">
      <c r="A57" t="s">
        <v>163</v>
      </c>
      <c r="B57" s="2" t="s">
        <v>1975</v>
      </c>
      <c r="D57" t="s">
        <v>1720</v>
      </c>
      <c r="E57" t="s">
        <v>120</v>
      </c>
      <c r="F57" t="s">
        <v>1722</v>
      </c>
      <c r="G57" t="s">
        <v>1171</v>
      </c>
      <c r="H57" t="s">
        <v>1724</v>
      </c>
      <c r="I57" t="s">
        <v>14</v>
      </c>
      <c r="J57" t="s">
        <v>421</v>
      </c>
      <c r="K57" t="s">
        <v>123</v>
      </c>
      <c r="L57" t="s">
        <v>819</v>
      </c>
    </row>
    <row r="58" spans="1:12" ht="18" customHeight="1">
      <c r="A58" t="s">
        <v>164</v>
      </c>
      <c r="B58" s="2" t="s">
        <v>1974</v>
      </c>
      <c r="D58" t="s">
        <v>1720</v>
      </c>
      <c r="E58" t="s">
        <v>120</v>
      </c>
      <c r="F58" t="s">
        <v>1722</v>
      </c>
      <c r="G58" t="s">
        <v>1171</v>
      </c>
      <c r="H58" t="s">
        <v>1724</v>
      </c>
      <c r="I58" t="s">
        <v>14</v>
      </c>
      <c r="J58" t="s">
        <v>421</v>
      </c>
      <c r="K58" t="s">
        <v>125</v>
      </c>
      <c r="L58" t="s">
        <v>819</v>
      </c>
    </row>
    <row r="59" spans="1:12" ht="18" customHeight="1">
      <c r="A59" t="s">
        <v>165</v>
      </c>
      <c r="B59" s="2" t="s">
        <v>1973</v>
      </c>
      <c r="D59" t="s">
        <v>1720</v>
      </c>
      <c r="E59" t="s">
        <v>120</v>
      </c>
      <c r="F59" t="s">
        <v>1722</v>
      </c>
      <c r="G59" t="s">
        <v>1171</v>
      </c>
      <c r="H59" t="s">
        <v>1724</v>
      </c>
      <c r="I59" t="s">
        <v>14</v>
      </c>
      <c r="J59" t="s">
        <v>421</v>
      </c>
      <c r="K59" t="s">
        <v>127</v>
      </c>
      <c r="L59" t="s">
        <v>819</v>
      </c>
    </row>
    <row r="60" spans="1:12" ht="18" customHeight="1">
      <c r="A60" t="s">
        <v>166</v>
      </c>
      <c r="B60" s="2" t="s">
        <v>1972</v>
      </c>
      <c r="D60" t="s">
        <v>1720</v>
      </c>
      <c r="E60" t="s">
        <v>120</v>
      </c>
      <c r="F60" t="s">
        <v>1722</v>
      </c>
      <c r="G60" t="s">
        <v>1171</v>
      </c>
      <c r="H60" t="s">
        <v>1724</v>
      </c>
      <c r="I60" t="s">
        <v>14</v>
      </c>
      <c r="J60" t="s">
        <v>421</v>
      </c>
      <c r="K60" t="s">
        <v>129</v>
      </c>
      <c r="L60" t="s">
        <v>819</v>
      </c>
    </row>
    <row r="62" spans="1:12" ht="18" customHeight="1">
      <c r="A62" t="s">
        <v>167</v>
      </c>
      <c r="B62" s="27" t="s">
        <v>1968</v>
      </c>
      <c r="C62">
        <f>SUM(C57,C52,C47)</f>
        <v>0</v>
      </c>
      <c r="D62" t="s">
        <v>1720</v>
      </c>
      <c r="E62" t="s">
        <v>120</v>
      </c>
      <c r="F62" t="s">
        <v>1722</v>
      </c>
      <c r="G62" t="s">
        <v>1171</v>
      </c>
      <c r="H62" t="s">
        <v>207</v>
      </c>
      <c r="I62" t="s">
        <v>14</v>
      </c>
      <c r="J62" t="s">
        <v>421</v>
      </c>
      <c r="K62" t="s">
        <v>123</v>
      </c>
      <c r="L62" t="s">
        <v>819</v>
      </c>
    </row>
    <row r="63" spans="1:12" ht="18" customHeight="1">
      <c r="A63" t="s">
        <v>168</v>
      </c>
      <c r="B63" s="27" t="s">
        <v>1969</v>
      </c>
      <c r="C63">
        <f t="shared" ref="C63:C65" si="2">SUM(C58,C53,C48)</f>
        <v>0</v>
      </c>
      <c r="D63" t="s">
        <v>1720</v>
      </c>
      <c r="E63" t="s">
        <v>120</v>
      </c>
      <c r="F63" t="s">
        <v>1722</v>
      </c>
      <c r="G63" t="s">
        <v>1171</v>
      </c>
      <c r="H63" t="s">
        <v>207</v>
      </c>
      <c r="I63" t="s">
        <v>14</v>
      </c>
      <c r="J63" t="s">
        <v>421</v>
      </c>
      <c r="K63" t="s">
        <v>125</v>
      </c>
      <c r="L63" t="s">
        <v>819</v>
      </c>
    </row>
    <row r="64" spans="1:12" ht="18" customHeight="1">
      <c r="A64" t="s">
        <v>169</v>
      </c>
      <c r="B64" s="27" t="s">
        <v>1970</v>
      </c>
      <c r="C64">
        <f t="shared" si="2"/>
        <v>0</v>
      </c>
      <c r="D64" t="s">
        <v>1720</v>
      </c>
      <c r="E64" t="s">
        <v>120</v>
      </c>
      <c r="F64" t="s">
        <v>1722</v>
      </c>
      <c r="G64" t="s">
        <v>1171</v>
      </c>
      <c r="H64" t="s">
        <v>207</v>
      </c>
      <c r="I64" t="s">
        <v>14</v>
      </c>
      <c r="J64" t="s">
        <v>421</v>
      </c>
      <c r="K64" t="s">
        <v>127</v>
      </c>
      <c r="L64" t="s">
        <v>819</v>
      </c>
    </row>
    <row r="65" spans="1:12" ht="18" customHeight="1">
      <c r="A65" t="s">
        <v>170</v>
      </c>
      <c r="B65" s="27" t="s">
        <v>1971</v>
      </c>
      <c r="C65">
        <f t="shared" si="2"/>
        <v>0</v>
      </c>
      <c r="D65" t="s">
        <v>1720</v>
      </c>
      <c r="E65" t="s">
        <v>120</v>
      </c>
      <c r="F65" t="s">
        <v>1722</v>
      </c>
      <c r="G65" t="s">
        <v>1171</v>
      </c>
      <c r="H65" t="s">
        <v>207</v>
      </c>
      <c r="I65" t="s">
        <v>14</v>
      </c>
      <c r="J65" t="s">
        <v>421</v>
      </c>
      <c r="K65" t="s">
        <v>129</v>
      </c>
      <c r="L65" t="s">
        <v>819</v>
      </c>
    </row>
    <row r="67" spans="1:12" ht="29">
      <c r="A67" t="s">
        <v>171</v>
      </c>
      <c r="B67" s="2" t="s">
        <v>1964</v>
      </c>
      <c r="D67" t="s">
        <v>1720</v>
      </c>
      <c r="E67" t="s">
        <v>120</v>
      </c>
      <c r="F67" t="s">
        <v>1725</v>
      </c>
      <c r="G67" t="s">
        <v>1171</v>
      </c>
      <c r="H67" t="s">
        <v>143</v>
      </c>
      <c r="I67" t="s">
        <v>14</v>
      </c>
      <c r="J67" t="s">
        <v>421</v>
      </c>
      <c r="K67" t="s">
        <v>123</v>
      </c>
      <c r="L67" t="s">
        <v>819</v>
      </c>
    </row>
    <row r="68" spans="1:12" ht="29">
      <c r="A68" t="s">
        <v>172</v>
      </c>
      <c r="B68" s="2" t="s">
        <v>1965</v>
      </c>
      <c r="D68" t="s">
        <v>1720</v>
      </c>
      <c r="E68" t="s">
        <v>120</v>
      </c>
      <c r="F68" t="s">
        <v>1725</v>
      </c>
      <c r="G68" t="s">
        <v>1171</v>
      </c>
      <c r="H68" t="s">
        <v>143</v>
      </c>
      <c r="I68" t="s">
        <v>14</v>
      </c>
      <c r="J68" t="s">
        <v>421</v>
      </c>
      <c r="K68" t="s">
        <v>125</v>
      </c>
      <c r="L68" t="s">
        <v>819</v>
      </c>
    </row>
    <row r="69" spans="1:12" ht="29">
      <c r="A69" t="s">
        <v>173</v>
      </c>
      <c r="B69" s="2" t="s">
        <v>1966</v>
      </c>
      <c r="D69" t="s">
        <v>1720</v>
      </c>
      <c r="E69" t="s">
        <v>120</v>
      </c>
      <c r="F69" t="s">
        <v>1725</v>
      </c>
      <c r="G69" t="s">
        <v>1171</v>
      </c>
      <c r="H69" t="s">
        <v>143</v>
      </c>
      <c r="I69" t="s">
        <v>14</v>
      </c>
      <c r="J69" t="s">
        <v>421</v>
      </c>
      <c r="K69" t="s">
        <v>127</v>
      </c>
      <c r="L69" t="s">
        <v>819</v>
      </c>
    </row>
    <row r="70" spans="1:12" ht="29">
      <c r="A70" t="s">
        <v>174</v>
      </c>
      <c r="B70" s="2" t="s">
        <v>1967</v>
      </c>
      <c r="D70" t="s">
        <v>1720</v>
      </c>
      <c r="E70" t="s">
        <v>120</v>
      </c>
      <c r="F70" t="s">
        <v>1725</v>
      </c>
      <c r="G70" t="s">
        <v>1171</v>
      </c>
      <c r="H70" t="s">
        <v>143</v>
      </c>
      <c r="I70" t="s">
        <v>14</v>
      </c>
      <c r="J70" t="s">
        <v>421</v>
      </c>
      <c r="K70" t="s">
        <v>129</v>
      </c>
      <c r="L70" t="s">
        <v>819</v>
      </c>
    </row>
    <row r="72" spans="1:12" ht="18" customHeight="1">
      <c r="A72" t="s">
        <v>175</v>
      </c>
      <c r="B72" s="27" t="s">
        <v>177</v>
      </c>
      <c r="C72">
        <f>SUM(C62,C67)</f>
        <v>0</v>
      </c>
      <c r="D72" t="s">
        <v>1720</v>
      </c>
      <c r="E72" t="s">
        <v>120</v>
      </c>
      <c r="F72" t="s">
        <v>14</v>
      </c>
      <c r="G72" t="s">
        <v>1171</v>
      </c>
      <c r="H72" t="s">
        <v>207</v>
      </c>
      <c r="I72" t="s">
        <v>14</v>
      </c>
      <c r="J72" t="s">
        <v>421</v>
      </c>
      <c r="K72" t="s">
        <v>123</v>
      </c>
      <c r="L72" t="s">
        <v>819</v>
      </c>
    </row>
    <row r="73" spans="1:12" ht="18" customHeight="1">
      <c r="A73" t="s">
        <v>176</v>
      </c>
      <c r="B73" s="27" t="s">
        <v>179</v>
      </c>
      <c r="C73">
        <f t="shared" ref="C73:C75" si="3">SUM(C63,C68)</f>
        <v>0</v>
      </c>
      <c r="D73" t="s">
        <v>1720</v>
      </c>
      <c r="E73" t="s">
        <v>120</v>
      </c>
      <c r="F73" t="s">
        <v>14</v>
      </c>
      <c r="G73" t="s">
        <v>1171</v>
      </c>
      <c r="H73" t="s">
        <v>207</v>
      </c>
      <c r="I73" t="s">
        <v>14</v>
      </c>
      <c r="J73" t="s">
        <v>421</v>
      </c>
      <c r="K73" t="s">
        <v>125</v>
      </c>
      <c r="L73" t="s">
        <v>819</v>
      </c>
    </row>
    <row r="74" spans="1:12" ht="29">
      <c r="A74" t="s">
        <v>178</v>
      </c>
      <c r="B74" s="27" t="s">
        <v>181</v>
      </c>
      <c r="C74">
        <f t="shared" si="3"/>
        <v>0</v>
      </c>
      <c r="D74" t="s">
        <v>1720</v>
      </c>
      <c r="E74" t="s">
        <v>120</v>
      </c>
      <c r="F74" t="s">
        <v>14</v>
      </c>
      <c r="G74" t="s">
        <v>1171</v>
      </c>
      <c r="H74" t="s">
        <v>207</v>
      </c>
      <c r="I74" t="s">
        <v>14</v>
      </c>
      <c r="J74" t="s">
        <v>421</v>
      </c>
      <c r="K74" t="s">
        <v>127</v>
      </c>
      <c r="L74" t="s">
        <v>819</v>
      </c>
    </row>
    <row r="75" spans="1:12" ht="18" customHeight="1">
      <c r="A75" t="s">
        <v>180</v>
      </c>
      <c r="B75" s="27" t="s">
        <v>183</v>
      </c>
      <c r="C75">
        <f t="shared" si="3"/>
        <v>0</v>
      </c>
      <c r="D75" t="s">
        <v>1720</v>
      </c>
      <c r="E75" t="s">
        <v>120</v>
      </c>
      <c r="F75" t="s">
        <v>14</v>
      </c>
      <c r="G75" t="s">
        <v>1171</v>
      </c>
      <c r="H75" t="s">
        <v>207</v>
      </c>
      <c r="I75" t="s">
        <v>14</v>
      </c>
      <c r="J75" t="s">
        <v>421</v>
      </c>
      <c r="K75" t="s">
        <v>129</v>
      </c>
      <c r="L75" t="s">
        <v>819</v>
      </c>
    </row>
    <row r="77" spans="1:12" ht="18" customHeight="1"/>
    <row r="78" spans="1:12" ht="18" customHeight="1">
      <c r="A78" t="s">
        <v>182</v>
      </c>
      <c r="B78" s="27" t="s">
        <v>185</v>
      </c>
      <c r="C78">
        <f>SUM(C72,C41)</f>
        <v>0</v>
      </c>
      <c r="D78" t="s">
        <v>1720</v>
      </c>
      <c r="E78" t="s">
        <v>120</v>
      </c>
      <c r="F78" t="s">
        <v>14</v>
      </c>
      <c r="G78" t="s">
        <v>1171</v>
      </c>
      <c r="H78" t="s">
        <v>186</v>
      </c>
      <c r="I78" t="s">
        <v>14</v>
      </c>
      <c r="J78" t="s">
        <v>14</v>
      </c>
      <c r="K78" t="s">
        <v>123</v>
      </c>
      <c r="L78" t="s">
        <v>819</v>
      </c>
    </row>
    <row r="79" spans="1:12" ht="18" customHeight="1">
      <c r="A79" t="s">
        <v>184</v>
      </c>
      <c r="B79" s="27" t="s">
        <v>188</v>
      </c>
      <c r="C79">
        <f t="shared" ref="C79:C80" si="4">SUM(C73,C42)</f>
        <v>0</v>
      </c>
      <c r="D79" t="s">
        <v>1720</v>
      </c>
      <c r="E79" t="s">
        <v>120</v>
      </c>
      <c r="F79" t="s">
        <v>14</v>
      </c>
      <c r="G79" t="s">
        <v>1171</v>
      </c>
      <c r="H79" t="s">
        <v>186</v>
      </c>
      <c r="I79" t="s">
        <v>14</v>
      </c>
      <c r="J79" t="s">
        <v>14</v>
      </c>
      <c r="K79" t="s">
        <v>125</v>
      </c>
      <c r="L79" t="s">
        <v>819</v>
      </c>
    </row>
    <row r="80" spans="1:12" ht="18" customHeight="1">
      <c r="A80" t="s">
        <v>187</v>
      </c>
      <c r="B80" s="27" t="s">
        <v>190</v>
      </c>
      <c r="C80">
        <f t="shared" si="4"/>
        <v>0</v>
      </c>
      <c r="D80" t="s">
        <v>1720</v>
      </c>
      <c r="E80" t="s">
        <v>120</v>
      </c>
      <c r="F80" t="s">
        <v>14</v>
      </c>
      <c r="G80" t="s">
        <v>1171</v>
      </c>
      <c r="H80" t="s">
        <v>186</v>
      </c>
      <c r="I80" t="s">
        <v>14</v>
      </c>
      <c r="J80" t="s">
        <v>14</v>
      </c>
      <c r="K80" t="s">
        <v>127</v>
      </c>
      <c r="L80" t="s">
        <v>819</v>
      </c>
    </row>
    <row r="81" spans="1:12" ht="18" customHeight="1">
      <c r="A81" t="s">
        <v>189</v>
      </c>
      <c r="B81" s="27" t="s">
        <v>192</v>
      </c>
      <c r="C81">
        <f>SUM(C75,C44)</f>
        <v>0</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D84" t="s">
        <v>1720</v>
      </c>
      <c r="E84" t="s">
        <v>120</v>
      </c>
      <c r="F84" t="s">
        <v>1722</v>
      </c>
      <c r="G84" t="s">
        <v>2067</v>
      </c>
      <c r="H84" t="s">
        <v>1726</v>
      </c>
      <c r="I84" t="s">
        <v>14</v>
      </c>
      <c r="J84" t="s">
        <v>1721</v>
      </c>
      <c r="K84" t="s">
        <v>123</v>
      </c>
      <c r="L84" t="s">
        <v>819</v>
      </c>
    </row>
    <row r="85" spans="1:12" ht="18" customHeight="1">
      <c r="A85" t="s">
        <v>193</v>
      </c>
      <c r="B85" s="2" t="s">
        <v>1986</v>
      </c>
      <c r="D85" t="s">
        <v>1720</v>
      </c>
      <c r="E85" t="s">
        <v>120</v>
      </c>
      <c r="F85" t="s">
        <v>1722</v>
      </c>
      <c r="G85" t="s">
        <v>2067</v>
      </c>
      <c r="H85" t="s">
        <v>1726</v>
      </c>
      <c r="I85" t="s">
        <v>14</v>
      </c>
      <c r="J85" t="s">
        <v>1721</v>
      </c>
      <c r="K85" t="s">
        <v>125</v>
      </c>
      <c r="L85" t="s">
        <v>819</v>
      </c>
    </row>
    <row r="86" spans="1:12" ht="18" customHeight="1">
      <c r="A86" t="s">
        <v>194</v>
      </c>
      <c r="B86" s="2" t="s">
        <v>1987</v>
      </c>
      <c r="D86" t="s">
        <v>1720</v>
      </c>
      <c r="E86" t="s">
        <v>120</v>
      </c>
      <c r="F86" t="s">
        <v>1722</v>
      </c>
      <c r="G86" t="s">
        <v>2067</v>
      </c>
      <c r="H86" t="s">
        <v>1726</v>
      </c>
      <c r="I86" t="s">
        <v>14</v>
      </c>
      <c r="J86" t="s">
        <v>1721</v>
      </c>
      <c r="K86" t="s">
        <v>127</v>
      </c>
      <c r="L86" t="s">
        <v>819</v>
      </c>
    </row>
    <row r="87" spans="1:12" ht="18" customHeight="1">
      <c r="A87" t="s">
        <v>195</v>
      </c>
      <c r="B87" s="2" t="s">
        <v>1988</v>
      </c>
      <c r="D87" t="s">
        <v>1720</v>
      </c>
      <c r="E87" t="s">
        <v>120</v>
      </c>
      <c r="F87" t="s">
        <v>1722</v>
      </c>
      <c r="G87" t="s">
        <v>2067</v>
      </c>
      <c r="H87" t="s">
        <v>1726</v>
      </c>
      <c r="I87" t="s">
        <v>14</v>
      </c>
      <c r="J87" t="s">
        <v>1721</v>
      </c>
      <c r="K87" t="s">
        <v>129</v>
      </c>
      <c r="L87" t="s">
        <v>819</v>
      </c>
    </row>
    <row r="89" spans="1:12" ht="18" customHeight="1">
      <c r="A89" t="s">
        <v>196</v>
      </c>
      <c r="B89" s="2" t="s">
        <v>1975</v>
      </c>
      <c r="D89" t="s">
        <v>1720</v>
      </c>
      <c r="E89" t="s">
        <v>120</v>
      </c>
      <c r="F89" t="s">
        <v>1722</v>
      </c>
      <c r="G89" t="s">
        <v>2067</v>
      </c>
      <c r="H89" t="s">
        <v>1724</v>
      </c>
      <c r="I89" t="s">
        <v>14</v>
      </c>
      <c r="J89" t="s">
        <v>1721</v>
      </c>
      <c r="K89" t="s">
        <v>123</v>
      </c>
      <c r="L89" t="s">
        <v>819</v>
      </c>
    </row>
    <row r="90" spans="1:12" ht="18" customHeight="1">
      <c r="A90" t="s">
        <v>197</v>
      </c>
      <c r="B90" s="2" t="s">
        <v>1974</v>
      </c>
      <c r="D90" t="s">
        <v>1720</v>
      </c>
      <c r="E90" t="s">
        <v>120</v>
      </c>
      <c r="F90" t="s">
        <v>1722</v>
      </c>
      <c r="G90" t="s">
        <v>2067</v>
      </c>
      <c r="H90" t="s">
        <v>1724</v>
      </c>
      <c r="I90" t="s">
        <v>14</v>
      </c>
      <c r="J90" t="s">
        <v>1721</v>
      </c>
      <c r="K90" t="s">
        <v>125</v>
      </c>
      <c r="L90" t="s">
        <v>819</v>
      </c>
    </row>
    <row r="91" spans="1:12" ht="18" customHeight="1">
      <c r="A91" t="s">
        <v>198</v>
      </c>
      <c r="B91" s="2" t="s">
        <v>1973</v>
      </c>
      <c r="D91" t="s">
        <v>1720</v>
      </c>
      <c r="E91" t="s">
        <v>120</v>
      </c>
      <c r="F91" t="s">
        <v>1722</v>
      </c>
      <c r="G91" t="s">
        <v>2067</v>
      </c>
      <c r="H91" t="s">
        <v>1724</v>
      </c>
      <c r="I91" t="s">
        <v>14</v>
      </c>
      <c r="J91" t="s">
        <v>1721</v>
      </c>
      <c r="K91" t="s">
        <v>127</v>
      </c>
      <c r="L91" t="s">
        <v>819</v>
      </c>
    </row>
    <row r="92" spans="1:12" ht="18" customHeight="1">
      <c r="A92" t="s">
        <v>199</v>
      </c>
      <c r="B92" s="2" t="s">
        <v>1972</v>
      </c>
      <c r="D92" t="s">
        <v>1720</v>
      </c>
      <c r="E92" t="s">
        <v>120</v>
      </c>
      <c r="F92" t="s">
        <v>1722</v>
      </c>
      <c r="G92" t="s">
        <v>2067</v>
      </c>
      <c r="H92" t="s">
        <v>1724</v>
      </c>
      <c r="I92" t="s">
        <v>14</v>
      </c>
      <c r="J92" t="s">
        <v>1721</v>
      </c>
      <c r="K92" t="s">
        <v>129</v>
      </c>
      <c r="L92" t="s">
        <v>819</v>
      </c>
    </row>
    <row r="94" spans="1:12" ht="18" customHeight="1">
      <c r="A94" t="s">
        <v>200</v>
      </c>
      <c r="B94" s="2" t="s">
        <v>1989</v>
      </c>
      <c r="D94" t="s">
        <v>1720</v>
      </c>
      <c r="E94" t="s">
        <v>120</v>
      </c>
      <c r="F94" t="s">
        <v>1725</v>
      </c>
      <c r="G94" t="s">
        <v>2067</v>
      </c>
      <c r="H94" t="s">
        <v>1724</v>
      </c>
      <c r="I94" t="s">
        <v>14</v>
      </c>
      <c r="J94" t="s">
        <v>1721</v>
      </c>
      <c r="K94" t="s">
        <v>123</v>
      </c>
      <c r="L94" t="s">
        <v>819</v>
      </c>
    </row>
    <row r="95" spans="1:12" ht="18" customHeight="1">
      <c r="A95" t="s">
        <v>201</v>
      </c>
      <c r="B95" s="2" t="s">
        <v>1990</v>
      </c>
      <c r="D95" t="s">
        <v>1720</v>
      </c>
      <c r="E95" t="s">
        <v>120</v>
      </c>
      <c r="F95" t="s">
        <v>1725</v>
      </c>
      <c r="G95" t="s">
        <v>2067</v>
      </c>
      <c r="H95" t="s">
        <v>1724</v>
      </c>
      <c r="I95" t="s">
        <v>14</v>
      </c>
      <c r="J95" t="s">
        <v>1721</v>
      </c>
      <c r="K95" t="s">
        <v>125</v>
      </c>
      <c r="L95" t="s">
        <v>819</v>
      </c>
    </row>
    <row r="96" spans="1:12" ht="29">
      <c r="A96" t="s">
        <v>202</v>
      </c>
      <c r="B96" s="2" t="s">
        <v>1991</v>
      </c>
      <c r="D96" t="s">
        <v>1720</v>
      </c>
      <c r="E96" t="s">
        <v>120</v>
      </c>
      <c r="F96" t="s">
        <v>1725</v>
      </c>
      <c r="G96" t="s">
        <v>2067</v>
      </c>
      <c r="H96" t="s">
        <v>1724</v>
      </c>
      <c r="I96" t="s">
        <v>14</v>
      </c>
      <c r="J96" t="s">
        <v>1721</v>
      </c>
      <c r="K96" t="s">
        <v>127</v>
      </c>
      <c r="L96" t="s">
        <v>819</v>
      </c>
    </row>
    <row r="97" spans="1:12" ht="18" customHeight="1">
      <c r="A97" t="s">
        <v>203</v>
      </c>
      <c r="B97" s="2" t="s">
        <v>1992</v>
      </c>
      <c r="D97" t="s">
        <v>1720</v>
      </c>
      <c r="E97" t="s">
        <v>120</v>
      </c>
      <c r="F97" t="s">
        <v>1725</v>
      </c>
      <c r="G97" t="s">
        <v>2067</v>
      </c>
      <c r="H97" t="s">
        <v>1724</v>
      </c>
      <c r="I97" t="s">
        <v>14</v>
      </c>
      <c r="J97" t="s">
        <v>1721</v>
      </c>
      <c r="K97" t="s">
        <v>129</v>
      </c>
      <c r="L97" t="s">
        <v>819</v>
      </c>
    </row>
    <row r="99" spans="1:12" ht="18" customHeight="1">
      <c r="A99" t="s">
        <v>204</v>
      </c>
      <c r="B99" s="27" t="s">
        <v>206</v>
      </c>
      <c r="C99">
        <f>SUM(C94,C89,C84)</f>
        <v>0</v>
      </c>
      <c r="D99" t="s">
        <v>1720</v>
      </c>
      <c r="E99" t="s">
        <v>14</v>
      </c>
      <c r="F99" t="s">
        <v>121</v>
      </c>
      <c r="G99" t="s">
        <v>2067</v>
      </c>
      <c r="H99" t="s">
        <v>207</v>
      </c>
      <c r="I99" t="s">
        <v>14</v>
      </c>
      <c r="J99" t="s">
        <v>1721</v>
      </c>
      <c r="K99" t="s">
        <v>123</v>
      </c>
      <c r="L99" t="s">
        <v>819</v>
      </c>
    </row>
    <row r="100" spans="1:12" ht="18" customHeight="1">
      <c r="A100" t="s">
        <v>205</v>
      </c>
      <c r="B100" s="27" t="s">
        <v>209</v>
      </c>
      <c r="C100">
        <f t="shared" ref="C100:C102" si="5">SUM(C95,C90,C85)</f>
        <v>0</v>
      </c>
      <c r="D100" t="s">
        <v>1720</v>
      </c>
      <c r="E100" t="s">
        <v>14</v>
      </c>
      <c r="F100" t="s">
        <v>121</v>
      </c>
      <c r="G100" t="s">
        <v>2067</v>
      </c>
      <c r="H100" t="s">
        <v>207</v>
      </c>
      <c r="I100" t="s">
        <v>14</v>
      </c>
      <c r="J100" t="s">
        <v>1721</v>
      </c>
      <c r="K100" t="s">
        <v>125</v>
      </c>
      <c r="L100" t="s">
        <v>819</v>
      </c>
    </row>
    <row r="101" spans="1:12" ht="18" customHeight="1">
      <c r="A101" t="s">
        <v>208</v>
      </c>
      <c r="B101" s="27" t="s">
        <v>211</v>
      </c>
      <c r="C101">
        <f t="shared" si="5"/>
        <v>0</v>
      </c>
      <c r="D101" t="s">
        <v>1720</v>
      </c>
      <c r="E101" t="s">
        <v>14</v>
      </c>
      <c r="F101" t="s">
        <v>121</v>
      </c>
      <c r="G101" t="s">
        <v>2067</v>
      </c>
      <c r="H101" t="s">
        <v>207</v>
      </c>
      <c r="I101" t="s">
        <v>14</v>
      </c>
      <c r="J101" t="s">
        <v>1721</v>
      </c>
      <c r="K101" t="s">
        <v>127</v>
      </c>
      <c r="L101" t="s">
        <v>819</v>
      </c>
    </row>
    <row r="102" spans="1:12" ht="18" customHeight="1">
      <c r="A102" t="s">
        <v>210</v>
      </c>
      <c r="B102" s="27" t="s">
        <v>213</v>
      </c>
      <c r="C102">
        <f t="shared" si="5"/>
        <v>0</v>
      </c>
      <c r="D102" t="s">
        <v>1720</v>
      </c>
      <c r="E102" t="s">
        <v>14</v>
      </c>
      <c r="F102" t="s">
        <v>121</v>
      </c>
      <c r="G102" t="s">
        <v>2067</v>
      </c>
      <c r="H102" t="s">
        <v>207</v>
      </c>
      <c r="I102" t="s">
        <v>14</v>
      </c>
      <c r="J102" t="s">
        <v>1721</v>
      </c>
      <c r="K102" t="s">
        <v>129</v>
      </c>
      <c r="L102" t="s">
        <v>819</v>
      </c>
    </row>
    <row r="103" spans="1:12">
      <c r="B103" s="27"/>
    </row>
    <row r="104" spans="1:12" ht="18" customHeight="1"/>
    <row r="105" spans="1:12" ht="18" customHeight="1">
      <c r="A105" t="s">
        <v>212</v>
      </c>
      <c r="B105" s="2" t="s">
        <v>1985</v>
      </c>
      <c r="D105" t="s">
        <v>1720</v>
      </c>
      <c r="E105" t="s">
        <v>120</v>
      </c>
      <c r="F105" t="s">
        <v>1722</v>
      </c>
      <c r="G105" t="s">
        <v>2067</v>
      </c>
      <c r="H105" t="s">
        <v>1726</v>
      </c>
      <c r="I105" t="s">
        <v>14</v>
      </c>
      <c r="J105" t="s">
        <v>421</v>
      </c>
      <c r="K105" t="s">
        <v>123</v>
      </c>
      <c r="L105" t="s">
        <v>819</v>
      </c>
    </row>
    <row r="106" spans="1:12" ht="18" customHeight="1">
      <c r="A106" t="s">
        <v>214</v>
      </c>
      <c r="B106" s="2" t="s">
        <v>1986</v>
      </c>
      <c r="D106" t="s">
        <v>1720</v>
      </c>
      <c r="E106" t="s">
        <v>120</v>
      </c>
      <c r="F106" t="s">
        <v>1722</v>
      </c>
      <c r="G106" t="s">
        <v>2067</v>
      </c>
      <c r="H106" t="s">
        <v>1726</v>
      </c>
      <c r="I106" t="s">
        <v>14</v>
      </c>
      <c r="J106" t="s">
        <v>421</v>
      </c>
      <c r="K106" t="s">
        <v>125</v>
      </c>
      <c r="L106" t="s">
        <v>819</v>
      </c>
    </row>
    <row r="107" spans="1:12" ht="18" customHeight="1">
      <c r="A107" t="s">
        <v>215</v>
      </c>
      <c r="B107" s="2" t="s">
        <v>1987</v>
      </c>
      <c r="D107" t="s">
        <v>1720</v>
      </c>
      <c r="E107" t="s">
        <v>120</v>
      </c>
      <c r="F107" t="s">
        <v>1722</v>
      </c>
      <c r="G107" t="s">
        <v>2067</v>
      </c>
      <c r="H107" t="s">
        <v>1726</v>
      </c>
      <c r="I107" t="s">
        <v>14</v>
      </c>
      <c r="J107" t="s">
        <v>421</v>
      </c>
      <c r="K107" t="s">
        <v>127</v>
      </c>
      <c r="L107" t="s">
        <v>819</v>
      </c>
    </row>
    <row r="108" spans="1:12" ht="18" customHeight="1">
      <c r="A108" t="s">
        <v>216</v>
      </c>
      <c r="B108" s="2" t="s">
        <v>1988</v>
      </c>
      <c r="D108" t="s">
        <v>1720</v>
      </c>
      <c r="E108" t="s">
        <v>120</v>
      </c>
      <c r="F108" t="s">
        <v>1722</v>
      </c>
      <c r="G108" t="s">
        <v>2067</v>
      </c>
      <c r="H108" t="s">
        <v>1726</v>
      </c>
      <c r="I108" t="s">
        <v>14</v>
      </c>
      <c r="J108" t="s">
        <v>421</v>
      </c>
      <c r="K108" t="s">
        <v>129</v>
      </c>
      <c r="L108" t="s">
        <v>819</v>
      </c>
    </row>
    <row r="110" spans="1:12" ht="18" customHeight="1">
      <c r="A110" t="s">
        <v>217</v>
      </c>
      <c r="B110" s="2" t="s">
        <v>1975</v>
      </c>
      <c r="D110" t="s">
        <v>1720</v>
      </c>
      <c r="E110" t="s">
        <v>120</v>
      </c>
      <c r="F110" t="s">
        <v>1722</v>
      </c>
      <c r="G110" t="s">
        <v>2067</v>
      </c>
      <c r="H110" t="s">
        <v>1724</v>
      </c>
      <c r="I110" t="s">
        <v>14</v>
      </c>
      <c r="J110" t="s">
        <v>421</v>
      </c>
      <c r="K110" t="s">
        <v>123</v>
      </c>
      <c r="L110" t="s">
        <v>819</v>
      </c>
    </row>
    <row r="111" spans="1:12" ht="18" customHeight="1">
      <c r="A111" t="s">
        <v>218</v>
      </c>
      <c r="B111" s="2" t="s">
        <v>1974</v>
      </c>
      <c r="D111" t="s">
        <v>1720</v>
      </c>
      <c r="E111" t="s">
        <v>120</v>
      </c>
      <c r="F111" t="s">
        <v>1722</v>
      </c>
      <c r="G111" t="s">
        <v>2067</v>
      </c>
      <c r="H111" t="s">
        <v>1724</v>
      </c>
      <c r="I111" t="s">
        <v>14</v>
      </c>
      <c r="J111" t="s">
        <v>421</v>
      </c>
      <c r="K111" t="s">
        <v>125</v>
      </c>
      <c r="L111" t="s">
        <v>819</v>
      </c>
    </row>
    <row r="112" spans="1:12" ht="18" customHeight="1">
      <c r="A112" t="s">
        <v>219</v>
      </c>
      <c r="B112" s="2" t="s">
        <v>1973</v>
      </c>
      <c r="D112" t="s">
        <v>1720</v>
      </c>
      <c r="E112" t="s">
        <v>120</v>
      </c>
      <c r="F112" t="s">
        <v>1722</v>
      </c>
      <c r="G112" t="s">
        <v>2067</v>
      </c>
      <c r="H112" t="s">
        <v>1724</v>
      </c>
      <c r="I112" t="s">
        <v>14</v>
      </c>
      <c r="J112" t="s">
        <v>421</v>
      </c>
      <c r="K112" t="s">
        <v>127</v>
      </c>
      <c r="L112" t="s">
        <v>819</v>
      </c>
    </row>
    <row r="113" spans="1:12" ht="18" customHeight="1">
      <c r="A113" t="s">
        <v>220</v>
      </c>
      <c r="B113" s="2" t="s">
        <v>1972</v>
      </c>
      <c r="D113" t="s">
        <v>1720</v>
      </c>
      <c r="E113" t="s">
        <v>120</v>
      </c>
      <c r="F113" t="s">
        <v>1722</v>
      </c>
      <c r="G113" t="s">
        <v>2067</v>
      </c>
      <c r="H113" t="s">
        <v>1724</v>
      </c>
      <c r="I113" t="s">
        <v>14</v>
      </c>
      <c r="J113" t="s">
        <v>421</v>
      </c>
      <c r="K113" t="s">
        <v>129</v>
      </c>
      <c r="L113" t="s">
        <v>819</v>
      </c>
    </row>
    <row r="115" spans="1:12" ht="18" customHeight="1">
      <c r="A115" t="s">
        <v>221</v>
      </c>
      <c r="B115" s="2" t="s">
        <v>1989</v>
      </c>
      <c r="D115" t="s">
        <v>1720</v>
      </c>
      <c r="E115" t="s">
        <v>120</v>
      </c>
      <c r="F115" t="s">
        <v>1725</v>
      </c>
      <c r="G115" t="s">
        <v>2067</v>
      </c>
      <c r="H115" t="s">
        <v>1724</v>
      </c>
      <c r="I115" t="s">
        <v>14</v>
      </c>
      <c r="J115" t="s">
        <v>421</v>
      </c>
      <c r="K115" t="s">
        <v>123</v>
      </c>
      <c r="L115" t="s">
        <v>819</v>
      </c>
    </row>
    <row r="116" spans="1:12" ht="18" customHeight="1">
      <c r="A116" t="s">
        <v>222</v>
      </c>
      <c r="B116" s="2" t="s">
        <v>1990</v>
      </c>
      <c r="D116" t="s">
        <v>1720</v>
      </c>
      <c r="E116" t="s">
        <v>120</v>
      </c>
      <c r="F116" t="s">
        <v>1725</v>
      </c>
      <c r="G116" t="s">
        <v>2067</v>
      </c>
      <c r="H116" t="s">
        <v>1724</v>
      </c>
      <c r="I116" t="s">
        <v>14</v>
      </c>
      <c r="J116" t="s">
        <v>421</v>
      </c>
      <c r="K116" t="s">
        <v>125</v>
      </c>
      <c r="L116" t="s">
        <v>819</v>
      </c>
    </row>
    <row r="117" spans="1:12" ht="29">
      <c r="A117" t="s">
        <v>223</v>
      </c>
      <c r="B117" s="2" t="s">
        <v>1991</v>
      </c>
      <c r="D117" t="s">
        <v>1720</v>
      </c>
      <c r="E117" t="s">
        <v>120</v>
      </c>
      <c r="F117" t="s">
        <v>1725</v>
      </c>
      <c r="G117" t="s">
        <v>2067</v>
      </c>
      <c r="H117" t="s">
        <v>1724</v>
      </c>
      <c r="I117" t="s">
        <v>14</v>
      </c>
      <c r="J117" t="s">
        <v>421</v>
      </c>
      <c r="K117" t="s">
        <v>127</v>
      </c>
      <c r="L117" t="s">
        <v>819</v>
      </c>
    </row>
    <row r="118" spans="1:12" ht="18" customHeight="1">
      <c r="A118" t="s">
        <v>224</v>
      </c>
      <c r="B118" s="2" t="s">
        <v>1992</v>
      </c>
      <c r="D118" t="s">
        <v>1720</v>
      </c>
      <c r="E118" t="s">
        <v>120</v>
      </c>
      <c r="F118" t="s">
        <v>1725</v>
      </c>
      <c r="G118" t="s">
        <v>2067</v>
      </c>
      <c r="H118" t="s">
        <v>1724</v>
      </c>
      <c r="I118" t="s">
        <v>14</v>
      </c>
      <c r="J118" t="s">
        <v>421</v>
      </c>
      <c r="K118" t="s">
        <v>129</v>
      </c>
      <c r="L118" t="s">
        <v>819</v>
      </c>
    </row>
    <row r="120" spans="1:12" ht="18" customHeight="1">
      <c r="A120" t="s">
        <v>225</v>
      </c>
      <c r="B120" s="27" t="s">
        <v>227</v>
      </c>
      <c r="C120">
        <f>SUM(C115,C110,C105)</f>
        <v>0</v>
      </c>
      <c r="D120" t="s">
        <v>1720</v>
      </c>
      <c r="E120" t="s">
        <v>120</v>
      </c>
      <c r="F120" t="s">
        <v>14</v>
      </c>
      <c r="G120" t="s">
        <v>2067</v>
      </c>
      <c r="H120" t="s">
        <v>207</v>
      </c>
      <c r="I120" t="s">
        <v>14</v>
      </c>
      <c r="J120" t="s">
        <v>421</v>
      </c>
      <c r="K120" t="s">
        <v>123</v>
      </c>
      <c r="L120" t="s">
        <v>819</v>
      </c>
    </row>
    <row r="121" spans="1:12" ht="18" customHeight="1">
      <c r="A121" t="s">
        <v>226</v>
      </c>
      <c r="B121" s="27" t="s">
        <v>229</v>
      </c>
      <c r="C121">
        <f t="shared" ref="C121:C123" si="6">SUM(C116,C111,C106)</f>
        <v>0</v>
      </c>
      <c r="D121" t="s">
        <v>1720</v>
      </c>
      <c r="E121" t="s">
        <v>120</v>
      </c>
      <c r="F121" t="s">
        <v>14</v>
      </c>
      <c r="G121" t="s">
        <v>2067</v>
      </c>
      <c r="H121" t="s">
        <v>207</v>
      </c>
      <c r="I121" t="s">
        <v>14</v>
      </c>
      <c r="J121" t="s">
        <v>421</v>
      </c>
      <c r="K121" t="s">
        <v>125</v>
      </c>
      <c r="L121" t="s">
        <v>819</v>
      </c>
    </row>
    <row r="122" spans="1:12" ht="18" customHeight="1">
      <c r="A122" t="s">
        <v>228</v>
      </c>
      <c r="B122" s="27" t="s">
        <v>231</v>
      </c>
      <c r="C122">
        <f t="shared" si="6"/>
        <v>0</v>
      </c>
      <c r="D122" t="s">
        <v>1720</v>
      </c>
      <c r="E122" t="s">
        <v>120</v>
      </c>
      <c r="F122" t="s">
        <v>14</v>
      </c>
      <c r="G122" t="s">
        <v>2067</v>
      </c>
      <c r="H122" t="s">
        <v>207</v>
      </c>
      <c r="I122" t="s">
        <v>14</v>
      </c>
      <c r="J122" t="s">
        <v>421</v>
      </c>
      <c r="K122" t="s">
        <v>127</v>
      </c>
      <c r="L122" t="s">
        <v>819</v>
      </c>
    </row>
    <row r="123" spans="1:12" ht="18" customHeight="1">
      <c r="A123" t="s">
        <v>230</v>
      </c>
      <c r="B123" s="27" t="s">
        <v>233</v>
      </c>
      <c r="C123">
        <f t="shared" si="6"/>
        <v>0</v>
      </c>
      <c r="D123" t="s">
        <v>1720</v>
      </c>
      <c r="E123" t="s">
        <v>120</v>
      </c>
      <c r="F123" t="s">
        <v>14</v>
      </c>
      <c r="G123" t="s">
        <v>2067</v>
      </c>
      <c r="H123" t="s">
        <v>207</v>
      </c>
      <c r="I123" t="s">
        <v>14</v>
      </c>
      <c r="J123" t="s">
        <v>421</v>
      </c>
      <c r="K123" t="s">
        <v>129</v>
      </c>
      <c r="L123" t="s">
        <v>819</v>
      </c>
    </row>
    <row r="124" spans="1:12">
      <c r="B124" s="27"/>
    </row>
    <row r="125" spans="1:12" ht="18" customHeight="1"/>
    <row r="126" spans="1:12" ht="18" customHeight="1">
      <c r="A126" t="s">
        <v>232</v>
      </c>
      <c r="B126" s="27" t="s">
        <v>235</v>
      </c>
      <c r="C126">
        <f>SUM(C120,C99)</f>
        <v>0</v>
      </c>
      <c r="D126" t="s">
        <v>1720</v>
      </c>
      <c r="E126" t="s">
        <v>120</v>
      </c>
      <c r="F126" t="s">
        <v>14</v>
      </c>
      <c r="G126" t="s">
        <v>2067</v>
      </c>
      <c r="H126" t="s">
        <v>207</v>
      </c>
      <c r="I126" t="s">
        <v>14</v>
      </c>
      <c r="J126" t="s">
        <v>14</v>
      </c>
      <c r="K126" t="s">
        <v>123</v>
      </c>
      <c r="L126" t="s">
        <v>819</v>
      </c>
    </row>
    <row r="127" spans="1:12" ht="18" customHeight="1">
      <c r="A127" t="s">
        <v>234</v>
      </c>
      <c r="B127" s="27" t="s">
        <v>237</v>
      </c>
      <c r="C127">
        <f t="shared" ref="C127:C129" si="7">SUM(C121,C100)</f>
        <v>0</v>
      </c>
      <c r="D127" t="s">
        <v>1720</v>
      </c>
      <c r="E127" t="s">
        <v>120</v>
      </c>
      <c r="F127" t="s">
        <v>14</v>
      </c>
      <c r="G127" t="s">
        <v>2067</v>
      </c>
      <c r="H127" t="s">
        <v>207</v>
      </c>
      <c r="I127" t="s">
        <v>14</v>
      </c>
      <c r="J127" t="s">
        <v>14</v>
      </c>
      <c r="K127" t="s">
        <v>125</v>
      </c>
      <c r="L127" t="s">
        <v>819</v>
      </c>
    </row>
    <row r="128" spans="1:12" ht="18" customHeight="1">
      <c r="A128" t="s">
        <v>236</v>
      </c>
      <c r="B128" s="27" t="s">
        <v>239</v>
      </c>
      <c r="C128">
        <f t="shared" si="7"/>
        <v>0</v>
      </c>
      <c r="D128" t="s">
        <v>1720</v>
      </c>
      <c r="E128" t="s">
        <v>120</v>
      </c>
      <c r="F128" t="s">
        <v>14</v>
      </c>
      <c r="G128" t="s">
        <v>2067</v>
      </c>
      <c r="H128" t="s">
        <v>207</v>
      </c>
      <c r="I128" t="s">
        <v>14</v>
      </c>
      <c r="J128" t="s">
        <v>14</v>
      </c>
      <c r="K128" t="s">
        <v>127</v>
      </c>
      <c r="L128" t="s">
        <v>819</v>
      </c>
    </row>
    <row r="129" spans="1:12" ht="18" customHeight="1">
      <c r="A129" t="s">
        <v>238</v>
      </c>
      <c r="B129" s="27" t="s">
        <v>241</v>
      </c>
      <c r="C129">
        <f t="shared" si="7"/>
        <v>0</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7" t="s">
        <v>243</v>
      </c>
      <c r="C132">
        <f>SUM(C126,C78)</f>
        <v>0</v>
      </c>
      <c r="D132" t="s">
        <v>1720</v>
      </c>
      <c r="E132" t="s">
        <v>120</v>
      </c>
      <c r="F132" t="s">
        <v>14</v>
      </c>
      <c r="G132" t="s">
        <v>244</v>
      </c>
      <c r="H132" t="s">
        <v>207</v>
      </c>
      <c r="I132" t="s">
        <v>14</v>
      </c>
      <c r="J132" t="s">
        <v>14</v>
      </c>
      <c r="K132" t="s">
        <v>123</v>
      </c>
      <c r="L132" t="s">
        <v>819</v>
      </c>
    </row>
    <row r="133" spans="1:12" ht="18" customHeight="1">
      <c r="A133" t="s">
        <v>242</v>
      </c>
      <c r="B133" s="27" t="s">
        <v>246</v>
      </c>
      <c r="C133">
        <f t="shared" ref="C133:C135" si="8">SUM(C127,C79)</f>
        <v>0</v>
      </c>
      <c r="D133" t="s">
        <v>1720</v>
      </c>
      <c r="E133" t="s">
        <v>120</v>
      </c>
      <c r="F133" t="s">
        <v>14</v>
      </c>
      <c r="G133" t="s">
        <v>244</v>
      </c>
      <c r="H133" t="s">
        <v>207</v>
      </c>
      <c r="I133" t="s">
        <v>14</v>
      </c>
      <c r="J133" t="s">
        <v>14</v>
      </c>
      <c r="K133" t="s">
        <v>125</v>
      </c>
      <c r="L133" t="s">
        <v>819</v>
      </c>
    </row>
    <row r="134" spans="1:12" ht="18" customHeight="1">
      <c r="A134" t="s">
        <v>245</v>
      </c>
      <c r="B134" s="27" t="s">
        <v>248</v>
      </c>
      <c r="C134">
        <f t="shared" si="8"/>
        <v>0</v>
      </c>
      <c r="D134" t="s">
        <v>1720</v>
      </c>
      <c r="E134" t="s">
        <v>120</v>
      </c>
      <c r="F134" t="s">
        <v>14</v>
      </c>
      <c r="G134" t="s">
        <v>244</v>
      </c>
      <c r="H134" t="s">
        <v>207</v>
      </c>
      <c r="I134" t="s">
        <v>14</v>
      </c>
      <c r="J134" t="s">
        <v>14</v>
      </c>
      <c r="K134" t="s">
        <v>127</v>
      </c>
      <c r="L134" t="s">
        <v>819</v>
      </c>
    </row>
    <row r="135" spans="1:12" ht="18" customHeight="1">
      <c r="A135" t="s">
        <v>247</v>
      </c>
      <c r="B135" s="27" t="s">
        <v>250</v>
      </c>
      <c r="C135">
        <f t="shared" si="8"/>
        <v>0</v>
      </c>
      <c r="D135" t="s">
        <v>1720</v>
      </c>
      <c r="E135" t="s">
        <v>120</v>
      </c>
      <c r="F135" t="s">
        <v>14</v>
      </c>
      <c r="G135" t="s">
        <v>244</v>
      </c>
      <c r="H135" t="s">
        <v>207</v>
      </c>
      <c r="I135" t="s">
        <v>14</v>
      </c>
      <c r="J135" t="s">
        <v>14</v>
      </c>
      <c r="K135" t="s">
        <v>129</v>
      </c>
      <c r="L135" t="s">
        <v>819</v>
      </c>
    </row>
    <row r="137" spans="1:12" ht="18" customHeight="1">
      <c r="A137" t="s">
        <v>249</v>
      </c>
      <c r="B137" s="27" t="s">
        <v>252</v>
      </c>
      <c r="C137">
        <f>SUM(C78:C81)</f>
        <v>0</v>
      </c>
      <c r="D137" t="s">
        <v>1720</v>
      </c>
      <c r="E137" t="s">
        <v>120</v>
      </c>
      <c r="F137" t="s">
        <v>14</v>
      </c>
      <c r="G137" t="s">
        <v>1171</v>
      </c>
      <c r="H137" t="s">
        <v>207</v>
      </c>
      <c r="I137" t="s">
        <v>14</v>
      </c>
      <c r="J137" t="s">
        <v>14</v>
      </c>
      <c r="K137" t="s">
        <v>14</v>
      </c>
      <c r="L137" t="s">
        <v>819</v>
      </c>
    </row>
    <row r="138" spans="1:12" ht="18" customHeight="1">
      <c r="A138" t="s">
        <v>251</v>
      </c>
      <c r="B138" s="27" t="s">
        <v>254</v>
      </c>
      <c r="C138">
        <f>SUM(C126:C129)</f>
        <v>0</v>
      </c>
      <c r="D138" t="s">
        <v>1720</v>
      </c>
      <c r="E138" t="s">
        <v>120</v>
      </c>
      <c r="F138" t="s">
        <v>14</v>
      </c>
      <c r="G138" t="s">
        <v>2067</v>
      </c>
      <c r="H138" t="s">
        <v>207</v>
      </c>
      <c r="I138" t="s">
        <v>14</v>
      </c>
      <c r="J138" t="s">
        <v>14</v>
      </c>
      <c r="K138" t="s">
        <v>14</v>
      </c>
      <c r="L138" t="s">
        <v>819</v>
      </c>
    </row>
    <row r="139" spans="1:12" ht="18" customHeight="1">
      <c r="A139" t="s">
        <v>253</v>
      </c>
      <c r="B139" s="27" t="s">
        <v>255</v>
      </c>
      <c r="C139">
        <f>SUM(C137:C138)</f>
        <v>0</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D170" t="s">
        <v>1720</v>
      </c>
      <c r="E170" t="s">
        <v>258</v>
      </c>
      <c r="F170" t="s">
        <v>1722</v>
      </c>
      <c r="G170" t="s">
        <v>1171</v>
      </c>
      <c r="H170" t="s">
        <v>2066</v>
      </c>
      <c r="I170" t="s">
        <v>257</v>
      </c>
      <c r="J170" t="s">
        <v>14</v>
      </c>
      <c r="K170" t="s">
        <v>14</v>
      </c>
      <c r="L170" t="s">
        <v>819</v>
      </c>
    </row>
    <row r="171" spans="1:12" ht="18" customHeight="1">
      <c r="A171" t="s">
        <v>259</v>
      </c>
      <c r="B171" s="2" t="s">
        <v>260</v>
      </c>
      <c r="D171" t="s">
        <v>1720</v>
      </c>
      <c r="E171" t="s">
        <v>258</v>
      </c>
      <c r="F171" t="s">
        <v>1722</v>
      </c>
      <c r="G171" t="s">
        <v>1171</v>
      </c>
      <c r="H171" t="s">
        <v>2066</v>
      </c>
      <c r="I171" t="s">
        <v>1307</v>
      </c>
      <c r="J171" t="s">
        <v>14</v>
      </c>
      <c r="K171" t="s">
        <v>14</v>
      </c>
      <c r="L171" t="s">
        <v>819</v>
      </c>
    </row>
    <row r="172" spans="1:12" ht="18" customHeight="1">
      <c r="A172" t="s">
        <v>261</v>
      </c>
      <c r="B172" s="2" t="s">
        <v>262</v>
      </c>
      <c r="D172" t="s">
        <v>1720</v>
      </c>
      <c r="E172" t="s">
        <v>258</v>
      </c>
      <c r="F172" t="s">
        <v>1722</v>
      </c>
      <c r="G172" t="s">
        <v>1171</v>
      </c>
      <c r="H172" t="s">
        <v>2066</v>
      </c>
      <c r="I172" t="s">
        <v>1307</v>
      </c>
      <c r="J172" t="s">
        <v>14</v>
      </c>
      <c r="K172" t="s">
        <v>14</v>
      </c>
      <c r="L172" t="s">
        <v>819</v>
      </c>
    </row>
    <row r="173" spans="1:12" ht="18" customHeight="1">
      <c r="A173" t="s">
        <v>263</v>
      </c>
      <c r="B173" s="2" t="s">
        <v>264</v>
      </c>
      <c r="D173" t="s">
        <v>1720</v>
      </c>
      <c r="E173" t="s">
        <v>258</v>
      </c>
      <c r="F173" t="s">
        <v>1722</v>
      </c>
      <c r="G173" t="s">
        <v>1171</v>
      </c>
      <c r="H173" t="s">
        <v>2066</v>
      </c>
      <c r="I173" t="s">
        <v>1307</v>
      </c>
      <c r="J173" t="s">
        <v>14</v>
      </c>
      <c r="K173" t="s">
        <v>14</v>
      </c>
      <c r="L173" t="s">
        <v>819</v>
      </c>
    </row>
    <row r="174" spans="1:12" ht="18" customHeight="1">
      <c r="A174" t="s">
        <v>265</v>
      </c>
      <c r="B174" s="2" t="s">
        <v>266</v>
      </c>
      <c r="D174" t="s">
        <v>1720</v>
      </c>
      <c r="E174" t="s">
        <v>258</v>
      </c>
      <c r="F174" t="s">
        <v>1722</v>
      </c>
      <c r="G174" t="s">
        <v>1171</v>
      </c>
      <c r="H174" t="s">
        <v>2066</v>
      </c>
      <c r="I174" t="s">
        <v>1307</v>
      </c>
      <c r="J174" t="s">
        <v>14</v>
      </c>
      <c r="K174" t="s">
        <v>14</v>
      </c>
      <c r="L174" t="s">
        <v>819</v>
      </c>
    </row>
    <row r="175" spans="1:12" ht="18" customHeight="1">
      <c r="A175" t="s">
        <v>267</v>
      </c>
      <c r="B175" s="2" t="s">
        <v>268</v>
      </c>
      <c r="D175" t="s">
        <v>1720</v>
      </c>
      <c r="E175" t="s">
        <v>258</v>
      </c>
      <c r="F175" t="s">
        <v>1722</v>
      </c>
      <c r="G175" t="s">
        <v>1171</v>
      </c>
      <c r="H175" t="s">
        <v>2066</v>
      </c>
      <c r="I175" t="s">
        <v>1307</v>
      </c>
      <c r="J175" t="s">
        <v>14</v>
      </c>
      <c r="K175" t="s">
        <v>14</v>
      </c>
      <c r="L175" t="s">
        <v>819</v>
      </c>
    </row>
    <row r="176" spans="1:12" ht="18" customHeight="1">
      <c r="A176" t="s">
        <v>269</v>
      </c>
      <c r="B176" s="2" t="s">
        <v>270</v>
      </c>
      <c r="D176" t="s">
        <v>1720</v>
      </c>
      <c r="E176" t="s">
        <v>258</v>
      </c>
      <c r="F176" t="s">
        <v>1722</v>
      </c>
      <c r="G176" t="s">
        <v>1171</v>
      </c>
      <c r="H176" t="s">
        <v>2066</v>
      </c>
      <c r="I176" t="s">
        <v>1307</v>
      </c>
      <c r="J176" t="s">
        <v>14</v>
      </c>
      <c r="K176" t="s">
        <v>14</v>
      </c>
      <c r="L176" t="s">
        <v>819</v>
      </c>
    </row>
    <row r="177" spans="1:12" ht="18" customHeight="1">
      <c r="A177" t="s">
        <v>271</v>
      </c>
      <c r="B177" s="2" t="s">
        <v>272</v>
      </c>
      <c r="D177" t="s">
        <v>1720</v>
      </c>
      <c r="E177" t="s">
        <v>258</v>
      </c>
      <c r="F177" t="s">
        <v>1722</v>
      </c>
      <c r="G177" t="s">
        <v>1171</v>
      </c>
      <c r="H177" t="s">
        <v>2066</v>
      </c>
      <c r="I177" t="s">
        <v>1307</v>
      </c>
      <c r="J177" t="s">
        <v>14</v>
      </c>
      <c r="K177" t="s">
        <v>14</v>
      </c>
      <c r="L177" t="s">
        <v>819</v>
      </c>
    </row>
    <row r="178" spans="1:12" ht="18" customHeight="1">
      <c r="A178" t="s">
        <v>273</v>
      </c>
      <c r="B178" s="2" t="s">
        <v>274</v>
      </c>
      <c r="D178" t="s">
        <v>1720</v>
      </c>
      <c r="E178" t="s">
        <v>258</v>
      </c>
      <c r="F178" t="s">
        <v>1722</v>
      </c>
      <c r="G178" t="s">
        <v>1171</v>
      </c>
      <c r="H178" t="s">
        <v>2066</v>
      </c>
      <c r="I178" t="s">
        <v>1307</v>
      </c>
      <c r="J178" t="s">
        <v>14</v>
      </c>
      <c r="K178" t="s">
        <v>14</v>
      </c>
      <c r="L178" t="s">
        <v>819</v>
      </c>
    </row>
    <row r="179" spans="1:12" ht="18" customHeight="1">
      <c r="A179" t="s">
        <v>275</v>
      </c>
      <c r="B179" s="2" t="s">
        <v>276</v>
      </c>
      <c r="C179">
        <f>SUM(C170:C178)</f>
        <v>0</v>
      </c>
      <c r="D179" t="s">
        <v>1720</v>
      </c>
      <c r="E179" t="s">
        <v>258</v>
      </c>
      <c r="F179" t="s">
        <v>1722</v>
      </c>
      <c r="G179" t="s">
        <v>1171</v>
      </c>
      <c r="H179" t="s">
        <v>2066</v>
      </c>
      <c r="I179" t="s">
        <v>1307</v>
      </c>
      <c r="J179" t="s">
        <v>14</v>
      </c>
      <c r="K179" t="s">
        <v>14</v>
      </c>
      <c r="L179" t="s">
        <v>819</v>
      </c>
    </row>
    <row r="181" spans="1:12" ht="36.65" customHeight="1"/>
    <row r="182" spans="1:12" ht="18" customHeight="1">
      <c r="A182" t="s">
        <v>277</v>
      </c>
      <c r="B182" s="2" t="s">
        <v>257</v>
      </c>
      <c r="D182" t="s">
        <v>1720</v>
      </c>
      <c r="E182" t="s">
        <v>258</v>
      </c>
      <c r="F182" t="s">
        <v>1722</v>
      </c>
      <c r="G182" t="s">
        <v>1171</v>
      </c>
      <c r="H182" t="s">
        <v>14</v>
      </c>
      <c r="I182" t="s">
        <v>257</v>
      </c>
      <c r="J182" t="s">
        <v>14</v>
      </c>
      <c r="K182" t="s">
        <v>14</v>
      </c>
      <c r="L182" t="s">
        <v>819</v>
      </c>
    </row>
    <row r="183" spans="1:12" ht="18" customHeight="1">
      <c r="A183" t="s">
        <v>278</v>
      </c>
      <c r="B183" s="2" t="s">
        <v>260</v>
      </c>
      <c r="D183" t="s">
        <v>1720</v>
      </c>
      <c r="E183" t="s">
        <v>258</v>
      </c>
      <c r="F183" t="s">
        <v>1722</v>
      </c>
      <c r="G183" t="s">
        <v>1171</v>
      </c>
      <c r="H183" t="s">
        <v>14</v>
      </c>
      <c r="I183" t="s">
        <v>1307</v>
      </c>
      <c r="J183" t="s">
        <v>14</v>
      </c>
      <c r="K183" t="s">
        <v>14</v>
      </c>
      <c r="L183" t="s">
        <v>819</v>
      </c>
    </row>
    <row r="184" spans="1:12" ht="18" customHeight="1">
      <c r="A184" t="s">
        <v>279</v>
      </c>
      <c r="B184" s="2" t="s">
        <v>262</v>
      </c>
      <c r="D184" t="s">
        <v>1720</v>
      </c>
      <c r="E184" t="s">
        <v>258</v>
      </c>
      <c r="F184" t="s">
        <v>1722</v>
      </c>
      <c r="G184" t="s">
        <v>1171</v>
      </c>
      <c r="H184" t="s">
        <v>14</v>
      </c>
      <c r="I184" t="s">
        <v>1307</v>
      </c>
      <c r="J184" t="s">
        <v>14</v>
      </c>
      <c r="K184" t="s">
        <v>14</v>
      </c>
      <c r="L184" t="s">
        <v>819</v>
      </c>
    </row>
    <row r="185" spans="1:12" ht="18" customHeight="1">
      <c r="A185" t="s">
        <v>280</v>
      </c>
      <c r="B185" s="2" t="s">
        <v>264</v>
      </c>
      <c r="D185" t="s">
        <v>1720</v>
      </c>
      <c r="E185" t="s">
        <v>258</v>
      </c>
      <c r="F185" t="s">
        <v>1722</v>
      </c>
      <c r="G185" t="s">
        <v>1171</v>
      </c>
      <c r="H185" t="s">
        <v>14</v>
      </c>
      <c r="I185" t="s">
        <v>1307</v>
      </c>
      <c r="J185" t="s">
        <v>14</v>
      </c>
      <c r="K185" t="s">
        <v>14</v>
      </c>
      <c r="L185" t="s">
        <v>819</v>
      </c>
    </row>
    <row r="186" spans="1:12" ht="18" customHeight="1">
      <c r="A186" t="s">
        <v>281</v>
      </c>
      <c r="B186" s="2" t="s">
        <v>266</v>
      </c>
      <c r="D186" t="s">
        <v>1720</v>
      </c>
      <c r="E186" t="s">
        <v>258</v>
      </c>
      <c r="F186" t="s">
        <v>1722</v>
      </c>
      <c r="G186" t="s">
        <v>1171</v>
      </c>
      <c r="H186" t="s">
        <v>14</v>
      </c>
      <c r="I186" t="s">
        <v>1307</v>
      </c>
      <c r="J186" t="s">
        <v>14</v>
      </c>
      <c r="K186" t="s">
        <v>14</v>
      </c>
      <c r="L186" t="s">
        <v>819</v>
      </c>
    </row>
    <row r="187" spans="1:12" ht="18" customHeight="1">
      <c r="A187" t="s">
        <v>282</v>
      </c>
      <c r="B187" s="2" t="s">
        <v>268</v>
      </c>
      <c r="D187" t="s">
        <v>1720</v>
      </c>
      <c r="E187" t="s">
        <v>258</v>
      </c>
      <c r="F187" t="s">
        <v>1722</v>
      </c>
      <c r="G187" t="s">
        <v>1171</v>
      </c>
      <c r="H187" t="s">
        <v>14</v>
      </c>
      <c r="I187" t="s">
        <v>1307</v>
      </c>
      <c r="J187" t="s">
        <v>14</v>
      </c>
      <c r="K187" t="s">
        <v>14</v>
      </c>
      <c r="L187" t="s">
        <v>819</v>
      </c>
    </row>
    <row r="188" spans="1:12" ht="18" customHeight="1">
      <c r="A188" t="s">
        <v>283</v>
      </c>
      <c r="B188" s="2" t="s">
        <v>270</v>
      </c>
      <c r="D188" t="s">
        <v>1720</v>
      </c>
      <c r="E188" t="s">
        <v>258</v>
      </c>
      <c r="F188" t="s">
        <v>1722</v>
      </c>
      <c r="G188" t="s">
        <v>1171</v>
      </c>
      <c r="H188" t="s">
        <v>14</v>
      </c>
      <c r="I188" t="s">
        <v>1307</v>
      </c>
      <c r="J188" t="s">
        <v>14</v>
      </c>
      <c r="K188" t="s">
        <v>14</v>
      </c>
      <c r="L188" t="s">
        <v>819</v>
      </c>
    </row>
    <row r="189" spans="1:12" ht="18" customHeight="1">
      <c r="A189" t="s">
        <v>284</v>
      </c>
      <c r="B189" s="2" t="s">
        <v>272</v>
      </c>
      <c r="D189" t="s">
        <v>1720</v>
      </c>
      <c r="E189" t="s">
        <v>258</v>
      </c>
      <c r="F189" t="s">
        <v>1722</v>
      </c>
      <c r="G189" t="s">
        <v>1171</v>
      </c>
      <c r="H189" t="s">
        <v>14</v>
      </c>
      <c r="I189" t="s">
        <v>1307</v>
      </c>
      <c r="J189" t="s">
        <v>14</v>
      </c>
      <c r="K189" t="s">
        <v>14</v>
      </c>
      <c r="L189" t="s">
        <v>819</v>
      </c>
    </row>
    <row r="190" spans="1:12" ht="18" customHeight="1">
      <c r="A190" t="s">
        <v>285</v>
      </c>
      <c r="B190" s="2" t="s">
        <v>274</v>
      </c>
      <c r="D190" t="s">
        <v>1720</v>
      </c>
      <c r="E190" t="s">
        <v>258</v>
      </c>
      <c r="F190" t="s">
        <v>1722</v>
      </c>
      <c r="G190" t="s">
        <v>1171</v>
      </c>
      <c r="H190" t="s">
        <v>14</v>
      </c>
      <c r="I190" t="s">
        <v>1307</v>
      </c>
      <c r="J190" t="s">
        <v>14</v>
      </c>
      <c r="K190" t="s">
        <v>14</v>
      </c>
      <c r="L190" t="s">
        <v>819</v>
      </c>
    </row>
    <row r="191" spans="1:12" ht="18" customHeight="1">
      <c r="A191" t="s">
        <v>286</v>
      </c>
      <c r="B191" s="2" t="s">
        <v>276</v>
      </c>
      <c r="C191">
        <f>SUM(C182:C190)</f>
        <v>0</v>
      </c>
      <c r="D191" t="s">
        <v>1720</v>
      </c>
      <c r="E191" t="s">
        <v>258</v>
      </c>
      <c r="F191" t="s">
        <v>1722</v>
      </c>
      <c r="G191" t="s">
        <v>1171</v>
      </c>
      <c r="H191" t="s">
        <v>14</v>
      </c>
      <c r="I191" t="s">
        <v>1307</v>
      </c>
      <c r="J191" t="s">
        <v>14</v>
      </c>
      <c r="K191" t="s">
        <v>14</v>
      </c>
      <c r="L191" t="s">
        <v>819</v>
      </c>
    </row>
    <row r="193" spans="1:12" ht="36.65" customHeight="1"/>
    <row r="194" spans="1:12" ht="18" customHeight="1">
      <c r="A194" t="s">
        <v>287</v>
      </c>
      <c r="B194" s="2" t="s">
        <v>257</v>
      </c>
      <c r="D194" t="s">
        <v>1720</v>
      </c>
      <c r="E194" t="s">
        <v>258</v>
      </c>
      <c r="F194" t="s">
        <v>14</v>
      </c>
      <c r="G194" t="s">
        <v>1171</v>
      </c>
      <c r="H194" t="s">
        <v>14</v>
      </c>
      <c r="I194" t="s">
        <v>257</v>
      </c>
      <c r="J194" t="s">
        <v>14</v>
      </c>
      <c r="K194" t="s">
        <v>14</v>
      </c>
      <c r="L194" t="s">
        <v>819</v>
      </c>
    </row>
    <row r="195" spans="1:12" ht="18" customHeight="1">
      <c r="A195" t="s">
        <v>288</v>
      </c>
      <c r="B195" s="2" t="s">
        <v>260</v>
      </c>
      <c r="D195" t="s">
        <v>1720</v>
      </c>
      <c r="E195" t="s">
        <v>258</v>
      </c>
      <c r="F195" t="s">
        <v>14</v>
      </c>
      <c r="G195" t="s">
        <v>1171</v>
      </c>
      <c r="H195" t="s">
        <v>14</v>
      </c>
      <c r="I195" t="s">
        <v>1307</v>
      </c>
      <c r="J195" t="s">
        <v>14</v>
      </c>
      <c r="K195" t="s">
        <v>14</v>
      </c>
      <c r="L195" t="s">
        <v>819</v>
      </c>
    </row>
    <row r="196" spans="1:12" ht="18" customHeight="1">
      <c r="A196" t="s">
        <v>289</v>
      </c>
      <c r="B196" s="2" t="s">
        <v>262</v>
      </c>
      <c r="D196" t="s">
        <v>1720</v>
      </c>
      <c r="E196" t="s">
        <v>258</v>
      </c>
      <c r="F196" t="s">
        <v>14</v>
      </c>
      <c r="G196" t="s">
        <v>1171</v>
      </c>
      <c r="H196" t="s">
        <v>14</v>
      </c>
      <c r="I196" t="s">
        <v>1307</v>
      </c>
      <c r="J196" t="s">
        <v>14</v>
      </c>
      <c r="K196" t="s">
        <v>14</v>
      </c>
      <c r="L196" t="s">
        <v>819</v>
      </c>
    </row>
    <row r="197" spans="1:12" ht="18" customHeight="1">
      <c r="A197" t="s">
        <v>290</v>
      </c>
      <c r="B197" s="2" t="s">
        <v>264</v>
      </c>
      <c r="D197" t="s">
        <v>1720</v>
      </c>
      <c r="E197" t="s">
        <v>258</v>
      </c>
      <c r="F197" t="s">
        <v>14</v>
      </c>
      <c r="G197" t="s">
        <v>1171</v>
      </c>
      <c r="H197" t="s">
        <v>14</v>
      </c>
      <c r="I197" t="s">
        <v>1307</v>
      </c>
      <c r="J197" t="s">
        <v>14</v>
      </c>
      <c r="K197" t="s">
        <v>14</v>
      </c>
      <c r="L197" t="s">
        <v>819</v>
      </c>
    </row>
    <row r="198" spans="1:12" ht="18" customHeight="1">
      <c r="A198" t="s">
        <v>291</v>
      </c>
      <c r="B198" s="2" t="s">
        <v>266</v>
      </c>
      <c r="D198" t="s">
        <v>1720</v>
      </c>
      <c r="E198" t="s">
        <v>258</v>
      </c>
      <c r="F198" t="s">
        <v>14</v>
      </c>
      <c r="G198" t="s">
        <v>1171</v>
      </c>
      <c r="H198" t="s">
        <v>14</v>
      </c>
      <c r="I198" t="s">
        <v>1307</v>
      </c>
      <c r="J198" t="s">
        <v>14</v>
      </c>
      <c r="K198" t="s">
        <v>14</v>
      </c>
      <c r="L198" t="s">
        <v>819</v>
      </c>
    </row>
    <row r="199" spans="1:12" ht="18" customHeight="1">
      <c r="A199" t="s">
        <v>292</v>
      </c>
      <c r="B199" s="2" t="s">
        <v>268</v>
      </c>
      <c r="D199" t="s">
        <v>1720</v>
      </c>
      <c r="E199" t="s">
        <v>258</v>
      </c>
      <c r="F199" t="s">
        <v>14</v>
      </c>
      <c r="G199" t="s">
        <v>1171</v>
      </c>
      <c r="H199" t="s">
        <v>14</v>
      </c>
      <c r="I199" t="s">
        <v>1307</v>
      </c>
      <c r="J199" t="s">
        <v>14</v>
      </c>
      <c r="K199" t="s">
        <v>14</v>
      </c>
      <c r="L199" t="s">
        <v>819</v>
      </c>
    </row>
    <row r="200" spans="1:12" ht="18" customHeight="1">
      <c r="A200" t="s">
        <v>293</v>
      </c>
      <c r="B200" s="2" t="s">
        <v>270</v>
      </c>
      <c r="D200" t="s">
        <v>1720</v>
      </c>
      <c r="E200" t="s">
        <v>258</v>
      </c>
      <c r="F200" t="s">
        <v>14</v>
      </c>
      <c r="G200" t="s">
        <v>1171</v>
      </c>
      <c r="H200" t="s">
        <v>14</v>
      </c>
      <c r="I200" t="s">
        <v>1307</v>
      </c>
      <c r="J200" t="s">
        <v>14</v>
      </c>
      <c r="K200" t="s">
        <v>14</v>
      </c>
      <c r="L200" t="s">
        <v>819</v>
      </c>
    </row>
    <row r="201" spans="1:12" ht="18" customHeight="1">
      <c r="A201" t="s">
        <v>294</v>
      </c>
      <c r="B201" s="2" t="s">
        <v>272</v>
      </c>
      <c r="D201" t="s">
        <v>1720</v>
      </c>
      <c r="E201" t="s">
        <v>258</v>
      </c>
      <c r="F201" t="s">
        <v>14</v>
      </c>
      <c r="G201" t="s">
        <v>1171</v>
      </c>
      <c r="H201" t="s">
        <v>14</v>
      </c>
      <c r="I201" t="s">
        <v>1307</v>
      </c>
      <c r="J201" t="s">
        <v>14</v>
      </c>
      <c r="K201" t="s">
        <v>14</v>
      </c>
      <c r="L201" t="s">
        <v>819</v>
      </c>
    </row>
    <row r="202" spans="1:12" ht="18" customHeight="1">
      <c r="A202" t="s">
        <v>295</v>
      </c>
      <c r="B202" s="2" t="s">
        <v>274</v>
      </c>
      <c r="D202" t="s">
        <v>1720</v>
      </c>
      <c r="E202" t="s">
        <v>258</v>
      </c>
      <c r="F202" t="s">
        <v>14</v>
      </c>
      <c r="G202" t="s">
        <v>1171</v>
      </c>
      <c r="H202" t="s">
        <v>14</v>
      </c>
      <c r="I202" t="s">
        <v>1307</v>
      </c>
      <c r="J202" t="s">
        <v>14</v>
      </c>
      <c r="K202" t="s">
        <v>14</v>
      </c>
      <c r="L202" t="s">
        <v>819</v>
      </c>
    </row>
    <row r="203" spans="1:12" ht="18" customHeight="1">
      <c r="A203" t="s">
        <v>296</v>
      </c>
      <c r="B203" s="2" t="s">
        <v>276</v>
      </c>
      <c r="C203">
        <f>SUM(C194:C202)</f>
        <v>0</v>
      </c>
      <c r="D203" t="s">
        <v>1720</v>
      </c>
      <c r="E203" t="s">
        <v>258</v>
      </c>
      <c r="F203" t="s">
        <v>14</v>
      </c>
      <c r="G203" t="s">
        <v>1171</v>
      </c>
      <c r="H203" t="s">
        <v>14</v>
      </c>
      <c r="I203" t="s">
        <v>1307</v>
      </c>
      <c r="J203" t="s">
        <v>14</v>
      </c>
      <c r="K203" t="s">
        <v>14</v>
      </c>
      <c r="L203" t="s">
        <v>819</v>
      </c>
    </row>
    <row r="209" spans="1:12" ht="43" customHeight="1"/>
    <row r="210" spans="1:12" ht="18" customHeight="1">
      <c r="A210" t="s">
        <v>297</v>
      </c>
      <c r="B210" s="2" t="s">
        <v>298</v>
      </c>
      <c r="D210" t="s">
        <v>1720</v>
      </c>
      <c r="E210" t="s">
        <v>299</v>
      </c>
      <c r="F210" t="s">
        <v>14</v>
      </c>
      <c r="G210" t="s">
        <v>14</v>
      </c>
      <c r="H210" t="s">
        <v>14</v>
      </c>
      <c r="I210" t="s">
        <v>14</v>
      </c>
      <c r="J210" t="s">
        <v>14</v>
      </c>
      <c r="K210" t="s">
        <v>14</v>
      </c>
      <c r="L210" t="s">
        <v>819</v>
      </c>
    </row>
    <row r="211" spans="1:12" ht="18" customHeight="1">
      <c r="A211" t="s">
        <v>300</v>
      </c>
      <c r="B211" s="2" t="s">
        <v>301</v>
      </c>
      <c r="D211" t="s">
        <v>1720</v>
      </c>
      <c r="E211" t="s">
        <v>299</v>
      </c>
      <c r="F211" t="s">
        <v>14</v>
      </c>
      <c r="G211" t="s">
        <v>14</v>
      </c>
      <c r="H211" t="s">
        <v>14</v>
      </c>
      <c r="I211" t="s">
        <v>14</v>
      </c>
      <c r="J211" t="s">
        <v>14</v>
      </c>
      <c r="K211" t="s">
        <v>14</v>
      </c>
      <c r="L211" t="s">
        <v>819</v>
      </c>
    </row>
    <row r="212" spans="1:12" ht="18" customHeight="1">
      <c r="A212" t="s">
        <v>302</v>
      </c>
      <c r="B212" s="2" t="s">
        <v>303</v>
      </c>
      <c r="D212" t="s">
        <v>1720</v>
      </c>
      <c r="E212" t="s">
        <v>299</v>
      </c>
      <c r="F212" t="s">
        <v>14</v>
      </c>
      <c r="G212" t="s">
        <v>14</v>
      </c>
      <c r="H212" t="s">
        <v>14</v>
      </c>
      <c r="I212" t="s">
        <v>14</v>
      </c>
      <c r="J212" t="s">
        <v>14</v>
      </c>
      <c r="K212" t="s">
        <v>14</v>
      </c>
      <c r="L212" t="s">
        <v>819</v>
      </c>
    </row>
    <row r="213" spans="1:12" ht="18" customHeight="1">
      <c r="A213" t="s">
        <v>304</v>
      </c>
      <c r="B213" s="2" t="s">
        <v>305</v>
      </c>
      <c r="D213" t="s">
        <v>1720</v>
      </c>
      <c r="E213" t="s">
        <v>299</v>
      </c>
      <c r="F213" t="s">
        <v>14</v>
      </c>
      <c r="G213" t="s">
        <v>14</v>
      </c>
      <c r="H213" t="s">
        <v>14</v>
      </c>
      <c r="I213" t="s">
        <v>14</v>
      </c>
      <c r="J213" t="s">
        <v>14</v>
      </c>
      <c r="K213" t="s">
        <v>14</v>
      </c>
      <c r="L213" t="s">
        <v>819</v>
      </c>
    </row>
    <row r="214" spans="1:12" ht="18" customHeight="1">
      <c r="A214" t="s">
        <v>306</v>
      </c>
      <c r="B214" s="2" t="s">
        <v>307</v>
      </c>
      <c r="D214" t="s">
        <v>1720</v>
      </c>
      <c r="E214" t="s">
        <v>299</v>
      </c>
      <c r="F214" t="s">
        <v>14</v>
      </c>
      <c r="G214" t="s">
        <v>14</v>
      </c>
      <c r="H214" t="s">
        <v>14</v>
      </c>
      <c r="I214" t="s">
        <v>14</v>
      </c>
      <c r="J214" t="s">
        <v>14</v>
      </c>
      <c r="K214" t="s">
        <v>14</v>
      </c>
      <c r="L214" t="s">
        <v>819</v>
      </c>
    </row>
    <row r="215" spans="1:12" ht="18" customHeight="1">
      <c r="A215" t="s">
        <v>308</v>
      </c>
      <c r="B215" s="2" t="s">
        <v>309</v>
      </c>
      <c r="D215" t="s">
        <v>1720</v>
      </c>
      <c r="E215" t="s">
        <v>299</v>
      </c>
      <c r="F215" t="s">
        <v>14</v>
      </c>
      <c r="G215" t="s">
        <v>14</v>
      </c>
      <c r="H215" t="s">
        <v>14</v>
      </c>
      <c r="I215" t="s">
        <v>14</v>
      </c>
      <c r="J215" t="s">
        <v>14</v>
      </c>
      <c r="K215" t="s">
        <v>14</v>
      </c>
      <c r="L215" t="s">
        <v>819</v>
      </c>
    </row>
    <row r="216" spans="1:12" ht="18" customHeight="1">
      <c r="A216" t="s">
        <v>310</v>
      </c>
      <c r="B216" s="2" t="s">
        <v>311</v>
      </c>
      <c r="D216" t="s">
        <v>1720</v>
      </c>
      <c r="E216" t="s">
        <v>299</v>
      </c>
      <c r="F216" t="s">
        <v>14</v>
      </c>
      <c r="G216" t="s">
        <v>14</v>
      </c>
      <c r="H216" t="s">
        <v>14</v>
      </c>
      <c r="I216" t="s">
        <v>14</v>
      </c>
      <c r="J216" t="s">
        <v>14</v>
      </c>
      <c r="K216" t="s">
        <v>14</v>
      </c>
      <c r="L216" t="s">
        <v>819</v>
      </c>
    </row>
    <row r="217" spans="1:12" ht="18" customHeight="1">
      <c r="A217" t="s">
        <v>312</v>
      </c>
      <c r="B217" s="2" t="s">
        <v>313</v>
      </c>
      <c r="D217" t="s">
        <v>1720</v>
      </c>
      <c r="E217" t="s">
        <v>299</v>
      </c>
      <c r="F217" t="s">
        <v>14</v>
      </c>
      <c r="G217" t="s">
        <v>14</v>
      </c>
      <c r="H217" t="s">
        <v>14</v>
      </c>
      <c r="I217" t="s">
        <v>14</v>
      </c>
      <c r="J217" t="s">
        <v>14</v>
      </c>
      <c r="K217" t="s">
        <v>14</v>
      </c>
      <c r="L217" t="s">
        <v>819</v>
      </c>
    </row>
    <row r="218" spans="1:12" ht="18" customHeight="1">
      <c r="A218" t="s">
        <v>314</v>
      </c>
      <c r="B218" s="2" t="s">
        <v>315</v>
      </c>
      <c r="D218" t="s">
        <v>1720</v>
      </c>
      <c r="E218" t="s">
        <v>299</v>
      </c>
      <c r="F218" t="s">
        <v>14</v>
      </c>
      <c r="G218" t="s">
        <v>14</v>
      </c>
      <c r="H218" t="s">
        <v>14</v>
      </c>
      <c r="I218" t="s">
        <v>14</v>
      </c>
      <c r="J218" t="s">
        <v>14</v>
      </c>
      <c r="K218" t="s">
        <v>14</v>
      </c>
      <c r="L218" t="s">
        <v>819</v>
      </c>
    </row>
    <row r="254" spans="1:12" ht="42" customHeight="1"/>
    <row r="255" spans="1:12" ht="18" customHeight="1">
      <c r="A255" t="s">
        <v>316</v>
      </c>
      <c r="B255" s="2" t="s">
        <v>317</v>
      </c>
      <c r="D255" t="s">
        <v>1720</v>
      </c>
      <c r="E255" t="s">
        <v>323</v>
      </c>
      <c r="F255" t="s">
        <v>318</v>
      </c>
      <c r="G255" t="s">
        <v>319</v>
      </c>
      <c r="H255" t="s">
        <v>320</v>
      </c>
      <c r="I255" t="s">
        <v>14</v>
      </c>
      <c r="J255" t="s">
        <v>14</v>
      </c>
      <c r="K255" t="s">
        <v>14</v>
      </c>
      <c r="L255" t="s">
        <v>819</v>
      </c>
    </row>
    <row r="256" spans="1:12" ht="29">
      <c r="A256" t="s">
        <v>321</v>
      </c>
      <c r="B256" s="2" t="s">
        <v>322</v>
      </c>
      <c r="D256" t="s">
        <v>1720</v>
      </c>
      <c r="E256" t="s">
        <v>323</v>
      </c>
      <c r="F256" t="s">
        <v>318</v>
      </c>
      <c r="G256" t="s">
        <v>319</v>
      </c>
      <c r="H256" t="s">
        <v>320</v>
      </c>
      <c r="I256" t="s">
        <v>14</v>
      </c>
      <c r="J256" t="s">
        <v>14</v>
      </c>
      <c r="K256" t="s">
        <v>14</v>
      </c>
      <c r="L256" t="s">
        <v>819</v>
      </c>
    </row>
    <row r="257" spans="1:12" ht="29">
      <c r="A257" t="s">
        <v>324</v>
      </c>
      <c r="B257" s="2" t="s">
        <v>325</v>
      </c>
      <c r="D257" t="s">
        <v>1720</v>
      </c>
      <c r="E257" t="s">
        <v>323</v>
      </c>
      <c r="F257" t="s">
        <v>318</v>
      </c>
      <c r="G257" t="s">
        <v>319</v>
      </c>
      <c r="H257" t="s">
        <v>320</v>
      </c>
      <c r="I257" t="s">
        <v>14</v>
      </c>
      <c r="J257" t="s">
        <v>14</v>
      </c>
      <c r="K257" t="s">
        <v>14</v>
      </c>
      <c r="L257" t="s">
        <v>819</v>
      </c>
    </row>
    <row r="258" spans="1:12" ht="18" customHeight="1">
      <c r="A258" t="s">
        <v>326</v>
      </c>
      <c r="B258" s="2" t="s">
        <v>327</v>
      </c>
      <c r="C258">
        <f>SUM(C255:C257)</f>
        <v>0</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D261" t="s">
        <v>1720</v>
      </c>
      <c r="E261" t="s">
        <v>323</v>
      </c>
      <c r="F261" t="s">
        <v>318</v>
      </c>
      <c r="G261" t="s">
        <v>329</v>
      </c>
      <c r="H261" t="s">
        <v>320</v>
      </c>
      <c r="I261" t="s">
        <v>14</v>
      </c>
      <c r="J261" t="s">
        <v>14</v>
      </c>
      <c r="K261" t="s">
        <v>14</v>
      </c>
      <c r="L261" t="s">
        <v>819</v>
      </c>
    </row>
    <row r="262" spans="1:12" ht="29">
      <c r="A262" t="s">
        <v>330</v>
      </c>
      <c r="B262" s="2" t="s">
        <v>322</v>
      </c>
      <c r="D262" t="s">
        <v>1720</v>
      </c>
      <c r="E262" t="s">
        <v>323</v>
      </c>
      <c r="F262" t="s">
        <v>318</v>
      </c>
      <c r="G262" t="s">
        <v>329</v>
      </c>
      <c r="H262" t="s">
        <v>320</v>
      </c>
      <c r="I262" t="s">
        <v>14</v>
      </c>
      <c r="J262" t="s">
        <v>14</v>
      </c>
      <c r="K262" t="s">
        <v>14</v>
      </c>
      <c r="L262" t="s">
        <v>819</v>
      </c>
    </row>
    <row r="263" spans="1:12" ht="29">
      <c r="A263" t="s">
        <v>331</v>
      </c>
      <c r="B263" s="2" t="s">
        <v>325</v>
      </c>
      <c r="D263" t="s">
        <v>1720</v>
      </c>
      <c r="E263" t="s">
        <v>323</v>
      </c>
      <c r="F263" t="s">
        <v>318</v>
      </c>
      <c r="G263" t="s">
        <v>329</v>
      </c>
      <c r="H263" t="s">
        <v>320</v>
      </c>
      <c r="I263" t="s">
        <v>14</v>
      </c>
      <c r="J263" t="s">
        <v>14</v>
      </c>
      <c r="K263" t="s">
        <v>14</v>
      </c>
      <c r="L263" t="s">
        <v>819</v>
      </c>
    </row>
    <row r="264" spans="1:12" ht="18" customHeight="1">
      <c r="A264" t="s">
        <v>332</v>
      </c>
      <c r="B264" s="2" t="s">
        <v>327</v>
      </c>
      <c r="C26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f>C255-C261</f>
        <v>0</v>
      </c>
      <c r="D267" t="s">
        <v>1720</v>
      </c>
      <c r="E267" t="s">
        <v>323</v>
      </c>
      <c r="F267" t="s">
        <v>318</v>
      </c>
      <c r="G267" t="s">
        <v>334</v>
      </c>
      <c r="H267" t="s">
        <v>320</v>
      </c>
      <c r="I267" t="s">
        <v>14</v>
      </c>
      <c r="J267" t="s">
        <v>14</v>
      </c>
      <c r="K267" t="s">
        <v>14</v>
      </c>
      <c r="L267" t="s">
        <v>819</v>
      </c>
    </row>
    <row r="268" spans="1:12" ht="29">
      <c r="A268" t="s">
        <v>335</v>
      </c>
      <c r="B268" s="2" t="s">
        <v>322</v>
      </c>
      <c r="C268">
        <f t="shared" ref="C268:C269" si="9">C256-C262</f>
        <v>0</v>
      </c>
      <c r="D268" t="s">
        <v>1720</v>
      </c>
      <c r="E268" t="s">
        <v>323</v>
      </c>
      <c r="F268" t="s">
        <v>318</v>
      </c>
      <c r="G268" t="s">
        <v>334</v>
      </c>
      <c r="H268" t="s">
        <v>320</v>
      </c>
      <c r="I268" t="s">
        <v>14</v>
      </c>
      <c r="J268" t="s">
        <v>14</v>
      </c>
      <c r="K268" t="s">
        <v>14</v>
      </c>
      <c r="L268" t="s">
        <v>819</v>
      </c>
    </row>
    <row r="269" spans="1:12" ht="29">
      <c r="A269" t="s">
        <v>336</v>
      </c>
      <c r="B269" s="2" t="s">
        <v>325</v>
      </c>
      <c r="C269">
        <f t="shared" si="9"/>
        <v>0</v>
      </c>
      <c r="D269" t="s">
        <v>1720</v>
      </c>
      <c r="E269" t="s">
        <v>323</v>
      </c>
      <c r="F269" t="s">
        <v>318</v>
      </c>
      <c r="G269" t="s">
        <v>334</v>
      </c>
      <c r="H269" t="s">
        <v>320</v>
      </c>
      <c r="I269" t="s">
        <v>14</v>
      </c>
      <c r="J269" t="s">
        <v>14</v>
      </c>
      <c r="K269" t="s">
        <v>14</v>
      </c>
      <c r="L269" t="s">
        <v>819</v>
      </c>
    </row>
    <row r="270" spans="1:12" ht="18" customHeight="1">
      <c r="A270" t="s">
        <v>337</v>
      </c>
      <c r="B270" s="2" t="s">
        <v>327</v>
      </c>
      <c r="C270">
        <f>SUM(C267:C269)</f>
        <v>0</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D273" t="s">
        <v>1720</v>
      </c>
      <c r="E273" t="s">
        <v>323</v>
      </c>
      <c r="F273" t="s">
        <v>318</v>
      </c>
      <c r="G273" t="s">
        <v>339</v>
      </c>
      <c r="H273" t="s">
        <v>320</v>
      </c>
      <c r="I273" t="s">
        <v>14</v>
      </c>
      <c r="J273" t="s">
        <v>14</v>
      </c>
      <c r="K273" t="s">
        <v>14</v>
      </c>
      <c r="L273" t="s">
        <v>819</v>
      </c>
    </row>
    <row r="274" spans="1:12" ht="29">
      <c r="A274" t="s">
        <v>340</v>
      </c>
      <c r="B274" s="2" t="s">
        <v>322</v>
      </c>
      <c r="D274" t="s">
        <v>1720</v>
      </c>
      <c r="E274" t="s">
        <v>323</v>
      </c>
      <c r="F274" t="s">
        <v>318</v>
      </c>
      <c r="G274" t="s">
        <v>339</v>
      </c>
      <c r="H274" t="s">
        <v>320</v>
      </c>
      <c r="I274" t="s">
        <v>14</v>
      </c>
      <c r="J274" t="s">
        <v>14</v>
      </c>
      <c r="K274" t="s">
        <v>14</v>
      </c>
      <c r="L274" t="s">
        <v>819</v>
      </c>
    </row>
    <row r="275" spans="1:12" ht="29">
      <c r="A275" t="s">
        <v>341</v>
      </c>
      <c r="B275" s="2" t="s">
        <v>325</v>
      </c>
      <c r="D275" t="s">
        <v>1720</v>
      </c>
      <c r="E275" t="s">
        <v>323</v>
      </c>
      <c r="F275" t="s">
        <v>318</v>
      </c>
      <c r="G275" t="s">
        <v>339</v>
      </c>
      <c r="H275" t="s">
        <v>320</v>
      </c>
      <c r="I275" t="s">
        <v>14</v>
      </c>
      <c r="J275" t="s">
        <v>14</v>
      </c>
      <c r="K275" t="s">
        <v>14</v>
      </c>
      <c r="L275" t="s">
        <v>819</v>
      </c>
    </row>
    <row r="276" spans="1:12" ht="18" customHeight="1">
      <c r="A276" t="s">
        <v>342</v>
      </c>
      <c r="B276" s="2" t="s">
        <v>327</v>
      </c>
      <c r="C276">
        <f>SUM(C273:C275)</f>
        <v>0</v>
      </c>
      <c r="D276" t="s">
        <v>1720</v>
      </c>
      <c r="E276" t="s">
        <v>323</v>
      </c>
      <c r="F276" t="s">
        <v>318</v>
      </c>
      <c r="G276" t="s">
        <v>339</v>
      </c>
      <c r="H276" t="s">
        <v>320</v>
      </c>
      <c r="I276" t="s">
        <v>14</v>
      </c>
      <c r="J276" t="s">
        <v>14</v>
      </c>
      <c r="K276" t="s">
        <v>14</v>
      </c>
      <c r="L276" t="s">
        <v>819</v>
      </c>
    </row>
    <row r="278" spans="1:12" ht="49" customHeight="1"/>
    <row r="279" spans="1:12" ht="18" customHeight="1">
      <c r="A279" t="s">
        <v>343</v>
      </c>
      <c r="B279" s="2" t="s">
        <v>317</v>
      </c>
      <c r="D279" t="s">
        <v>1720</v>
      </c>
      <c r="E279" t="s">
        <v>323</v>
      </c>
      <c r="F279" t="s">
        <v>318</v>
      </c>
      <c r="G279" t="s">
        <v>344</v>
      </c>
      <c r="H279" t="s">
        <v>320</v>
      </c>
      <c r="I279" t="s">
        <v>14</v>
      </c>
      <c r="J279" t="s">
        <v>14</v>
      </c>
      <c r="K279" t="s">
        <v>14</v>
      </c>
      <c r="L279" t="s">
        <v>819</v>
      </c>
    </row>
    <row r="280" spans="1:12" ht="29">
      <c r="A280" t="s">
        <v>345</v>
      </c>
      <c r="B280" s="2" t="s">
        <v>322</v>
      </c>
      <c r="D280" t="s">
        <v>1720</v>
      </c>
      <c r="E280" t="s">
        <v>323</v>
      </c>
      <c r="F280" t="s">
        <v>318</v>
      </c>
      <c r="G280" t="s">
        <v>344</v>
      </c>
      <c r="H280" t="s">
        <v>320</v>
      </c>
      <c r="I280" t="s">
        <v>14</v>
      </c>
      <c r="J280" t="s">
        <v>14</v>
      </c>
      <c r="K280" t="s">
        <v>14</v>
      </c>
      <c r="L280" t="s">
        <v>819</v>
      </c>
    </row>
    <row r="281" spans="1:12" ht="29">
      <c r="A281" t="s">
        <v>346</v>
      </c>
      <c r="B281" s="2" t="s">
        <v>325</v>
      </c>
      <c r="D281" t="s">
        <v>1720</v>
      </c>
      <c r="E281" t="s">
        <v>323</v>
      </c>
      <c r="F281" t="s">
        <v>318</v>
      </c>
      <c r="G281" t="s">
        <v>344</v>
      </c>
      <c r="H281" t="s">
        <v>320</v>
      </c>
      <c r="I281" t="s">
        <v>14</v>
      </c>
      <c r="J281" t="s">
        <v>14</v>
      </c>
      <c r="K281" t="s">
        <v>14</v>
      </c>
      <c r="L281" t="s">
        <v>819</v>
      </c>
    </row>
    <row r="282" spans="1:12" ht="18" customHeight="1">
      <c r="A282" t="s">
        <v>347</v>
      </c>
      <c r="B282" s="2" t="s">
        <v>327</v>
      </c>
      <c r="C282">
        <f>SUM(C279:C281)</f>
        <v>0</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D285" t="s">
        <v>1720</v>
      </c>
      <c r="E285" t="s">
        <v>323</v>
      </c>
      <c r="F285" t="s">
        <v>318</v>
      </c>
      <c r="G285" t="s">
        <v>349</v>
      </c>
      <c r="H285" t="s">
        <v>320</v>
      </c>
      <c r="I285" t="s">
        <v>14</v>
      </c>
      <c r="J285" t="s">
        <v>14</v>
      </c>
      <c r="K285" t="s">
        <v>14</v>
      </c>
      <c r="L285" t="s">
        <v>819</v>
      </c>
    </row>
    <row r="286" spans="1:12" ht="29">
      <c r="A286" t="s">
        <v>350</v>
      </c>
      <c r="B286" s="2" t="s">
        <v>322</v>
      </c>
      <c r="D286" t="s">
        <v>1720</v>
      </c>
      <c r="E286" t="s">
        <v>323</v>
      </c>
      <c r="F286" t="s">
        <v>318</v>
      </c>
      <c r="G286" t="s">
        <v>349</v>
      </c>
      <c r="H286" t="s">
        <v>320</v>
      </c>
      <c r="I286" t="s">
        <v>14</v>
      </c>
      <c r="J286" t="s">
        <v>14</v>
      </c>
      <c r="K286" t="s">
        <v>14</v>
      </c>
      <c r="L286" t="s">
        <v>819</v>
      </c>
    </row>
    <row r="287" spans="1:12" ht="29">
      <c r="A287" t="s">
        <v>351</v>
      </c>
      <c r="B287" s="2" t="s">
        <v>325</v>
      </c>
      <c r="D287" t="s">
        <v>1720</v>
      </c>
      <c r="E287" t="s">
        <v>323</v>
      </c>
      <c r="F287" t="s">
        <v>318</v>
      </c>
      <c r="G287" t="s">
        <v>349</v>
      </c>
      <c r="H287" t="s">
        <v>320</v>
      </c>
      <c r="I287" t="s">
        <v>14</v>
      </c>
      <c r="J287" t="s">
        <v>14</v>
      </c>
      <c r="K287" t="s">
        <v>14</v>
      </c>
      <c r="L287" t="s">
        <v>819</v>
      </c>
    </row>
    <row r="288" spans="1:12" ht="18" customHeight="1">
      <c r="A288" t="s">
        <v>352</v>
      </c>
      <c r="B288" s="2" t="s">
        <v>327</v>
      </c>
      <c r="C288">
        <f>SUM(C285:C287)</f>
        <v>0</v>
      </c>
      <c r="D288" t="s">
        <v>1720</v>
      </c>
      <c r="E288" t="s">
        <v>323</v>
      </c>
      <c r="F288" t="s">
        <v>318</v>
      </c>
      <c r="G288" t="s">
        <v>349</v>
      </c>
      <c r="H288" t="s">
        <v>320</v>
      </c>
      <c r="I288" t="s">
        <v>14</v>
      </c>
      <c r="J288" t="s">
        <v>14</v>
      </c>
      <c r="K288" t="s">
        <v>14</v>
      </c>
      <c r="L288" t="s">
        <v>819</v>
      </c>
    </row>
    <row r="290" spans="1:12" ht="49" customHeight="1"/>
    <row r="291" spans="1:12" ht="18" customHeight="1">
      <c r="A291" t="s">
        <v>353</v>
      </c>
      <c r="B291" s="2" t="s">
        <v>317</v>
      </c>
      <c r="C291">
        <f>SUM(C285,C279,C273)</f>
        <v>0</v>
      </c>
      <c r="D291" t="s">
        <v>1720</v>
      </c>
      <c r="E291" t="s">
        <v>323</v>
      </c>
      <c r="F291" t="s">
        <v>318</v>
      </c>
      <c r="G291" t="s">
        <v>354</v>
      </c>
      <c r="H291" t="s">
        <v>320</v>
      </c>
      <c r="I291" t="s">
        <v>14</v>
      </c>
      <c r="J291" t="s">
        <v>14</v>
      </c>
      <c r="K291" t="s">
        <v>14</v>
      </c>
      <c r="L291" t="s">
        <v>819</v>
      </c>
    </row>
    <row r="292" spans="1:12" ht="29">
      <c r="A292" t="s">
        <v>355</v>
      </c>
      <c r="B292" s="2" t="s">
        <v>322</v>
      </c>
      <c r="C292">
        <f t="shared" ref="C292:C293" si="10">SUM(C286,C280,C274)</f>
        <v>0</v>
      </c>
      <c r="D292" t="s">
        <v>1720</v>
      </c>
      <c r="E292" t="s">
        <v>323</v>
      </c>
      <c r="F292" t="s">
        <v>318</v>
      </c>
      <c r="G292" t="s">
        <v>354</v>
      </c>
      <c r="H292" t="s">
        <v>320</v>
      </c>
      <c r="I292" t="s">
        <v>14</v>
      </c>
      <c r="J292" t="s">
        <v>14</v>
      </c>
      <c r="K292" t="s">
        <v>14</v>
      </c>
      <c r="L292" t="s">
        <v>819</v>
      </c>
    </row>
    <row r="293" spans="1:12" ht="29">
      <c r="A293" t="s">
        <v>356</v>
      </c>
      <c r="B293" s="2" t="s">
        <v>325</v>
      </c>
      <c r="C293">
        <f t="shared" si="10"/>
        <v>0</v>
      </c>
      <c r="D293" t="s">
        <v>1720</v>
      </c>
      <c r="E293" t="s">
        <v>323</v>
      </c>
      <c r="F293" t="s">
        <v>318</v>
      </c>
      <c r="G293" t="s">
        <v>354</v>
      </c>
      <c r="H293" t="s">
        <v>320</v>
      </c>
      <c r="I293" t="s">
        <v>14</v>
      </c>
      <c r="J293" t="s">
        <v>14</v>
      </c>
      <c r="K293" t="s">
        <v>14</v>
      </c>
      <c r="L293" t="s">
        <v>819</v>
      </c>
    </row>
    <row r="294" spans="1:12" ht="18" customHeight="1">
      <c r="A294" t="s">
        <v>357</v>
      </c>
      <c r="B294" s="2" t="s">
        <v>327</v>
      </c>
      <c r="C294">
        <f>SUM(C291:C293)</f>
        <v>0</v>
      </c>
      <c r="D294" t="s">
        <v>1720</v>
      </c>
      <c r="E294" t="s">
        <v>323</v>
      </c>
      <c r="F294" t="s">
        <v>318</v>
      </c>
      <c r="G294" t="s">
        <v>354</v>
      </c>
      <c r="H294" t="s">
        <v>320</v>
      </c>
      <c r="I294" t="s">
        <v>14</v>
      </c>
      <c r="J294" t="s">
        <v>14</v>
      </c>
      <c r="K294" t="s">
        <v>14</v>
      </c>
      <c r="L294" t="s">
        <v>819</v>
      </c>
    </row>
    <row r="296" spans="1:12" ht="49" customHeight="1"/>
    <row r="297" spans="1:12" ht="18" customHeight="1">
      <c r="A297" t="s">
        <v>358</v>
      </c>
      <c r="B297" s="2" t="s">
        <v>317</v>
      </c>
      <c r="C297" t="e">
        <f>C291/C267</f>
        <v>#DIV/0!</v>
      </c>
      <c r="D297" t="s">
        <v>1720</v>
      </c>
      <c r="E297" t="s">
        <v>323</v>
      </c>
      <c r="F297" t="s">
        <v>318</v>
      </c>
      <c r="G297" t="s">
        <v>359</v>
      </c>
      <c r="H297" t="s">
        <v>320</v>
      </c>
      <c r="I297" t="s">
        <v>14</v>
      </c>
      <c r="J297" t="s">
        <v>14</v>
      </c>
      <c r="K297" t="s">
        <v>14</v>
      </c>
      <c r="L297" t="s">
        <v>1756</v>
      </c>
    </row>
    <row r="298" spans="1:12" ht="29">
      <c r="A298" t="s">
        <v>360</v>
      </c>
      <c r="B298" s="2" t="s">
        <v>322</v>
      </c>
      <c r="C298" t="e">
        <f>C292/C268</f>
        <v>#DIV/0!</v>
      </c>
      <c r="D298" t="s">
        <v>1720</v>
      </c>
      <c r="E298" t="s">
        <v>323</v>
      </c>
      <c r="F298" t="s">
        <v>318</v>
      </c>
      <c r="G298" t="s">
        <v>359</v>
      </c>
      <c r="H298" t="s">
        <v>320</v>
      </c>
      <c r="I298" t="s">
        <v>14</v>
      </c>
      <c r="J298" t="s">
        <v>14</v>
      </c>
      <c r="K298" t="s">
        <v>14</v>
      </c>
      <c r="L298" t="s">
        <v>1756</v>
      </c>
    </row>
    <row r="299" spans="1:12" ht="29">
      <c r="A299" t="s">
        <v>361</v>
      </c>
      <c r="B299" s="2" t="s">
        <v>325</v>
      </c>
      <c r="C299" t="e">
        <f>C293/C269</f>
        <v>#DIV/0!</v>
      </c>
      <c r="D299" t="s">
        <v>1720</v>
      </c>
      <c r="E299" t="s">
        <v>323</v>
      </c>
      <c r="F299" t="s">
        <v>318</v>
      </c>
      <c r="G299" t="s">
        <v>359</v>
      </c>
      <c r="H299" t="s">
        <v>320</v>
      </c>
      <c r="I299" t="s">
        <v>14</v>
      </c>
      <c r="J299" t="s">
        <v>14</v>
      </c>
      <c r="K299" t="s">
        <v>14</v>
      </c>
      <c r="L299" t="s">
        <v>1756</v>
      </c>
    </row>
    <row r="300" spans="1:12" ht="18" customHeight="1">
      <c r="A300" t="s">
        <v>362</v>
      </c>
      <c r="B300" s="2" t="s">
        <v>327</v>
      </c>
      <c r="C300" t="e">
        <f>C294/C270</f>
        <v>#DIV/0!</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D308" t="s">
        <v>1720</v>
      </c>
      <c r="E308" t="s">
        <v>323</v>
      </c>
      <c r="F308" t="s">
        <v>318</v>
      </c>
      <c r="G308" t="s">
        <v>319</v>
      </c>
      <c r="H308" t="s">
        <v>363</v>
      </c>
      <c r="I308" t="s">
        <v>14</v>
      </c>
      <c r="J308" t="s">
        <v>14</v>
      </c>
      <c r="K308" t="s">
        <v>14</v>
      </c>
      <c r="L308" t="s">
        <v>819</v>
      </c>
    </row>
    <row r="309" spans="1:12" ht="29">
      <c r="A309" t="s">
        <v>1787</v>
      </c>
      <c r="B309" s="2" t="s">
        <v>322</v>
      </c>
      <c r="D309" t="s">
        <v>1720</v>
      </c>
      <c r="E309" t="s">
        <v>323</v>
      </c>
      <c r="F309" t="s">
        <v>318</v>
      </c>
      <c r="G309" t="s">
        <v>319</v>
      </c>
      <c r="H309" t="s">
        <v>363</v>
      </c>
      <c r="I309" t="s">
        <v>14</v>
      </c>
      <c r="J309" t="s">
        <v>14</v>
      </c>
      <c r="K309" t="s">
        <v>14</v>
      </c>
      <c r="L309" t="s">
        <v>819</v>
      </c>
    </row>
    <row r="310" spans="1:12" ht="29">
      <c r="A310" t="s">
        <v>1788</v>
      </c>
      <c r="B310" s="2" t="s">
        <v>325</v>
      </c>
      <c r="D310" t="s">
        <v>1720</v>
      </c>
      <c r="E310" t="s">
        <v>323</v>
      </c>
      <c r="F310" t="s">
        <v>318</v>
      </c>
      <c r="G310" t="s">
        <v>319</v>
      </c>
      <c r="H310" t="s">
        <v>363</v>
      </c>
      <c r="I310" t="s">
        <v>14</v>
      </c>
      <c r="J310" t="s">
        <v>14</v>
      </c>
      <c r="K310" t="s">
        <v>14</v>
      </c>
      <c r="L310" t="s">
        <v>819</v>
      </c>
    </row>
    <row r="311" spans="1:12" ht="18" customHeight="1">
      <c r="A311" t="s">
        <v>1789</v>
      </c>
      <c r="B311" s="2" t="s">
        <v>327</v>
      </c>
      <c r="C311">
        <f>SUM(C308:C310)</f>
        <v>0</v>
      </c>
      <c r="D311" t="s">
        <v>1720</v>
      </c>
      <c r="E311" t="s">
        <v>323</v>
      </c>
      <c r="F311" t="s">
        <v>318</v>
      </c>
      <c r="G311" t="s">
        <v>319</v>
      </c>
      <c r="H311" t="s">
        <v>363</v>
      </c>
      <c r="I311" t="s">
        <v>14</v>
      </c>
      <c r="J311" t="s">
        <v>14</v>
      </c>
      <c r="K311" t="s">
        <v>14</v>
      </c>
      <c r="L311" t="s">
        <v>819</v>
      </c>
    </row>
    <row r="313" spans="1:12" ht="118" customHeight="1"/>
    <row r="314" spans="1:12" ht="18" customHeight="1">
      <c r="A314" t="s">
        <v>1790</v>
      </c>
      <c r="B314" s="2" t="s">
        <v>317</v>
      </c>
      <c r="D314" t="s">
        <v>1720</v>
      </c>
      <c r="E314" t="s">
        <v>323</v>
      </c>
      <c r="F314" t="s">
        <v>318</v>
      </c>
      <c r="G314" t="s">
        <v>329</v>
      </c>
      <c r="H314" t="s">
        <v>363</v>
      </c>
      <c r="I314" t="s">
        <v>14</v>
      </c>
      <c r="J314" t="s">
        <v>14</v>
      </c>
      <c r="K314" t="s">
        <v>14</v>
      </c>
      <c r="L314" t="s">
        <v>819</v>
      </c>
    </row>
    <row r="315" spans="1:12" ht="29">
      <c r="A315" t="s">
        <v>1791</v>
      </c>
      <c r="B315" s="2" t="s">
        <v>322</v>
      </c>
      <c r="D315" t="s">
        <v>1720</v>
      </c>
      <c r="E315" t="s">
        <v>323</v>
      </c>
      <c r="F315" t="s">
        <v>318</v>
      </c>
      <c r="G315" t="s">
        <v>329</v>
      </c>
      <c r="H315" t="s">
        <v>363</v>
      </c>
      <c r="I315" t="s">
        <v>14</v>
      </c>
      <c r="J315" t="s">
        <v>14</v>
      </c>
      <c r="K315" t="s">
        <v>14</v>
      </c>
      <c r="L315" t="s">
        <v>819</v>
      </c>
    </row>
    <row r="316" spans="1:12" ht="29">
      <c r="A316" t="s">
        <v>1792</v>
      </c>
      <c r="B316" s="2" t="s">
        <v>325</v>
      </c>
      <c r="D316" t="s">
        <v>1720</v>
      </c>
      <c r="E316" t="s">
        <v>323</v>
      </c>
      <c r="F316" t="s">
        <v>318</v>
      </c>
      <c r="G316" t="s">
        <v>329</v>
      </c>
      <c r="H316" t="s">
        <v>363</v>
      </c>
      <c r="I316" t="s">
        <v>14</v>
      </c>
      <c r="J316" t="s">
        <v>14</v>
      </c>
      <c r="K316" t="s">
        <v>14</v>
      </c>
      <c r="L316" t="s">
        <v>819</v>
      </c>
    </row>
    <row r="317" spans="1:12" ht="18" customHeight="1">
      <c r="A317" t="s">
        <v>1793</v>
      </c>
      <c r="B317" s="2" t="s">
        <v>327</v>
      </c>
      <c r="C317">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f>C308-C314</f>
        <v>0</v>
      </c>
      <c r="D320" t="s">
        <v>1720</v>
      </c>
      <c r="E320" t="s">
        <v>323</v>
      </c>
      <c r="F320" t="s">
        <v>318</v>
      </c>
      <c r="G320" t="s">
        <v>334</v>
      </c>
      <c r="H320" t="s">
        <v>363</v>
      </c>
      <c r="I320" t="s">
        <v>14</v>
      </c>
      <c r="J320" t="s">
        <v>14</v>
      </c>
      <c r="K320" t="s">
        <v>14</v>
      </c>
      <c r="L320" t="s">
        <v>819</v>
      </c>
    </row>
    <row r="321" spans="1:12" ht="29">
      <c r="A321" t="s">
        <v>1795</v>
      </c>
      <c r="B321" s="2" t="s">
        <v>322</v>
      </c>
      <c r="C321">
        <f t="shared" ref="C321:C322" si="11">C309-C315</f>
        <v>0</v>
      </c>
      <c r="D321" t="s">
        <v>1720</v>
      </c>
      <c r="E321" t="s">
        <v>323</v>
      </c>
      <c r="F321" t="s">
        <v>318</v>
      </c>
      <c r="G321" t="s">
        <v>334</v>
      </c>
      <c r="H321" t="s">
        <v>363</v>
      </c>
      <c r="I321" t="s">
        <v>14</v>
      </c>
      <c r="J321" t="s">
        <v>14</v>
      </c>
      <c r="K321" t="s">
        <v>14</v>
      </c>
      <c r="L321" t="s">
        <v>819</v>
      </c>
    </row>
    <row r="322" spans="1:12" ht="29">
      <c r="A322" t="s">
        <v>1796</v>
      </c>
      <c r="B322" s="2" t="s">
        <v>325</v>
      </c>
      <c r="C322">
        <f t="shared" si="11"/>
        <v>0</v>
      </c>
      <c r="D322" t="s">
        <v>1720</v>
      </c>
      <c r="E322" t="s">
        <v>323</v>
      </c>
      <c r="F322" t="s">
        <v>318</v>
      </c>
      <c r="G322" t="s">
        <v>334</v>
      </c>
      <c r="H322" t="s">
        <v>363</v>
      </c>
      <c r="I322" t="s">
        <v>14</v>
      </c>
      <c r="J322" t="s">
        <v>14</v>
      </c>
      <c r="K322" t="s">
        <v>14</v>
      </c>
      <c r="L322" t="s">
        <v>819</v>
      </c>
    </row>
    <row r="323" spans="1:12" ht="18" customHeight="1">
      <c r="A323" t="s">
        <v>1797</v>
      </c>
      <c r="B323" s="2" t="s">
        <v>327</v>
      </c>
      <c r="C323">
        <f>SUM(C320:C322)</f>
        <v>0</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D326" t="s">
        <v>1720</v>
      </c>
      <c r="E326" t="s">
        <v>323</v>
      </c>
      <c r="F326" t="s">
        <v>318</v>
      </c>
      <c r="G326" t="s">
        <v>339</v>
      </c>
      <c r="H326" t="s">
        <v>363</v>
      </c>
      <c r="I326" t="s">
        <v>14</v>
      </c>
      <c r="J326" t="s">
        <v>14</v>
      </c>
      <c r="K326" t="s">
        <v>14</v>
      </c>
      <c r="L326" t="s">
        <v>819</v>
      </c>
    </row>
    <row r="327" spans="1:12" ht="29">
      <c r="A327" t="s">
        <v>1799</v>
      </c>
      <c r="B327" s="2" t="s">
        <v>322</v>
      </c>
      <c r="D327" t="s">
        <v>1720</v>
      </c>
      <c r="E327" t="s">
        <v>323</v>
      </c>
      <c r="F327" t="s">
        <v>318</v>
      </c>
      <c r="G327" t="s">
        <v>339</v>
      </c>
      <c r="H327" t="s">
        <v>363</v>
      </c>
      <c r="I327" t="s">
        <v>14</v>
      </c>
      <c r="J327" t="s">
        <v>14</v>
      </c>
      <c r="K327" t="s">
        <v>14</v>
      </c>
      <c r="L327" t="s">
        <v>819</v>
      </c>
    </row>
    <row r="328" spans="1:12" ht="29">
      <c r="A328" t="s">
        <v>1800</v>
      </c>
      <c r="B328" s="2" t="s">
        <v>325</v>
      </c>
      <c r="D328" t="s">
        <v>1720</v>
      </c>
      <c r="E328" t="s">
        <v>323</v>
      </c>
      <c r="F328" t="s">
        <v>318</v>
      </c>
      <c r="G328" t="s">
        <v>339</v>
      </c>
      <c r="H328" t="s">
        <v>363</v>
      </c>
      <c r="I328" t="s">
        <v>14</v>
      </c>
      <c r="J328" t="s">
        <v>14</v>
      </c>
      <c r="K328" t="s">
        <v>14</v>
      </c>
      <c r="L328" t="s">
        <v>819</v>
      </c>
    </row>
    <row r="329" spans="1:12" ht="18" customHeight="1">
      <c r="A329" t="s">
        <v>1801</v>
      </c>
      <c r="B329" s="2" t="s">
        <v>327</v>
      </c>
      <c r="C329">
        <f>SUM(C326:C328)</f>
        <v>0</v>
      </c>
      <c r="D329" t="s">
        <v>1720</v>
      </c>
      <c r="E329" t="s">
        <v>323</v>
      </c>
      <c r="F329" t="s">
        <v>318</v>
      </c>
      <c r="G329" t="s">
        <v>339</v>
      </c>
      <c r="H329" t="s">
        <v>363</v>
      </c>
      <c r="I329" t="s">
        <v>14</v>
      </c>
      <c r="J329" t="s">
        <v>14</v>
      </c>
      <c r="K329" t="s">
        <v>14</v>
      </c>
      <c r="L329" t="s">
        <v>819</v>
      </c>
    </row>
    <row r="331" spans="1:12" ht="49" customHeight="1"/>
    <row r="332" spans="1:12" ht="18" customHeight="1">
      <c r="A332" t="s">
        <v>1802</v>
      </c>
      <c r="B332" s="2" t="s">
        <v>317</v>
      </c>
      <c r="D332" t="s">
        <v>1720</v>
      </c>
      <c r="E332" t="s">
        <v>323</v>
      </c>
      <c r="F332" t="s">
        <v>318</v>
      </c>
      <c r="G332" t="s">
        <v>344</v>
      </c>
      <c r="H332" t="s">
        <v>363</v>
      </c>
      <c r="I332" t="s">
        <v>14</v>
      </c>
      <c r="J332" t="s">
        <v>14</v>
      </c>
      <c r="K332" t="s">
        <v>14</v>
      </c>
      <c r="L332" t="s">
        <v>819</v>
      </c>
    </row>
    <row r="333" spans="1:12" ht="29">
      <c r="A333" t="s">
        <v>1803</v>
      </c>
      <c r="B333" s="2" t="s">
        <v>322</v>
      </c>
      <c r="D333" t="s">
        <v>1720</v>
      </c>
      <c r="E333" t="s">
        <v>323</v>
      </c>
      <c r="F333" t="s">
        <v>318</v>
      </c>
      <c r="G333" t="s">
        <v>344</v>
      </c>
      <c r="H333" t="s">
        <v>363</v>
      </c>
      <c r="I333" t="s">
        <v>14</v>
      </c>
      <c r="J333" t="s">
        <v>14</v>
      </c>
      <c r="K333" t="s">
        <v>14</v>
      </c>
      <c r="L333" t="s">
        <v>819</v>
      </c>
    </row>
    <row r="334" spans="1:12" ht="29">
      <c r="A334" t="s">
        <v>1804</v>
      </c>
      <c r="B334" s="2" t="s">
        <v>325</v>
      </c>
      <c r="D334" t="s">
        <v>1720</v>
      </c>
      <c r="E334" t="s">
        <v>323</v>
      </c>
      <c r="F334" t="s">
        <v>318</v>
      </c>
      <c r="G334" t="s">
        <v>344</v>
      </c>
      <c r="H334" t="s">
        <v>363</v>
      </c>
      <c r="I334" t="s">
        <v>14</v>
      </c>
      <c r="J334" t="s">
        <v>14</v>
      </c>
      <c r="K334" t="s">
        <v>14</v>
      </c>
      <c r="L334" t="s">
        <v>819</v>
      </c>
    </row>
    <row r="335" spans="1:12" ht="18" customHeight="1">
      <c r="A335" t="s">
        <v>1805</v>
      </c>
      <c r="B335" s="2" t="s">
        <v>327</v>
      </c>
      <c r="C335">
        <f>SUM(C332:C334)</f>
        <v>0</v>
      </c>
      <c r="D335" t="s">
        <v>1720</v>
      </c>
      <c r="E335" t="s">
        <v>323</v>
      </c>
      <c r="F335" t="s">
        <v>318</v>
      </c>
      <c r="G335" t="s">
        <v>344</v>
      </c>
      <c r="H335" t="s">
        <v>363</v>
      </c>
      <c r="I335" t="s">
        <v>14</v>
      </c>
      <c r="J335" t="s">
        <v>14</v>
      </c>
      <c r="K335" t="s">
        <v>14</v>
      </c>
      <c r="L335" t="s">
        <v>819</v>
      </c>
    </row>
    <row r="337" spans="1:12" ht="49" customHeight="1"/>
    <row r="338" spans="1:12" ht="18" customHeight="1">
      <c r="A338" t="s">
        <v>1806</v>
      </c>
      <c r="B338" s="2" t="s">
        <v>317</v>
      </c>
      <c r="D338" t="s">
        <v>1720</v>
      </c>
      <c r="E338" t="s">
        <v>323</v>
      </c>
      <c r="F338" t="s">
        <v>318</v>
      </c>
      <c r="G338" t="s">
        <v>349</v>
      </c>
      <c r="H338" t="s">
        <v>363</v>
      </c>
      <c r="I338" t="s">
        <v>14</v>
      </c>
      <c r="J338" t="s">
        <v>14</v>
      </c>
      <c r="K338" t="s">
        <v>14</v>
      </c>
      <c r="L338" t="s">
        <v>819</v>
      </c>
    </row>
    <row r="339" spans="1:12" ht="29">
      <c r="A339" t="s">
        <v>1807</v>
      </c>
      <c r="B339" s="2" t="s">
        <v>322</v>
      </c>
      <c r="D339" t="s">
        <v>1720</v>
      </c>
      <c r="E339" t="s">
        <v>323</v>
      </c>
      <c r="F339" t="s">
        <v>318</v>
      </c>
      <c r="G339" t="s">
        <v>349</v>
      </c>
      <c r="H339" t="s">
        <v>363</v>
      </c>
      <c r="I339" t="s">
        <v>14</v>
      </c>
      <c r="J339" t="s">
        <v>14</v>
      </c>
      <c r="K339" t="s">
        <v>14</v>
      </c>
      <c r="L339" t="s">
        <v>819</v>
      </c>
    </row>
    <row r="340" spans="1:12" ht="29">
      <c r="A340" t="s">
        <v>1808</v>
      </c>
      <c r="B340" s="2" t="s">
        <v>325</v>
      </c>
      <c r="D340" t="s">
        <v>1720</v>
      </c>
      <c r="E340" t="s">
        <v>323</v>
      </c>
      <c r="F340" t="s">
        <v>318</v>
      </c>
      <c r="G340" t="s">
        <v>349</v>
      </c>
      <c r="H340" t="s">
        <v>363</v>
      </c>
      <c r="I340" t="s">
        <v>14</v>
      </c>
      <c r="J340" t="s">
        <v>14</v>
      </c>
      <c r="K340" t="s">
        <v>14</v>
      </c>
      <c r="L340" t="s">
        <v>819</v>
      </c>
    </row>
    <row r="341" spans="1:12" ht="18" customHeight="1">
      <c r="A341" t="s">
        <v>1809</v>
      </c>
      <c r="B341" s="2" t="s">
        <v>327</v>
      </c>
      <c r="C341">
        <f>SUM(C338:C340)</f>
        <v>0</v>
      </c>
      <c r="D341" t="s">
        <v>1720</v>
      </c>
      <c r="E341" t="s">
        <v>323</v>
      </c>
      <c r="F341" t="s">
        <v>318</v>
      </c>
      <c r="G341" t="s">
        <v>349</v>
      </c>
      <c r="H341" t="s">
        <v>363</v>
      </c>
      <c r="I341" t="s">
        <v>14</v>
      </c>
      <c r="J341" t="s">
        <v>14</v>
      </c>
      <c r="K341" t="s">
        <v>14</v>
      </c>
      <c r="L341" t="s">
        <v>819</v>
      </c>
    </row>
    <row r="343" spans="1:12" ht="49" customHeight="1"/>
    <row r="344" spans="1:12" ht="18" customHeight="1">
      <c r="A344" t="s">
        <v>1810</v>
      </c>
      <c r="B344" s="2" t="s">
        <v>317</v>
      </c>
      <c r="C344">
        <f>SUM(C338,C332,C326)</f>
        <v>0</v>
      </c>
      <c r="D344" t="s">
        <v>1720</v>
      </c>
      <c r="E344" t="s">
        <v>323</v>
      </c>
      <c r="F344" t="s">
        <v>318</v>
      </c>
      <c r="G344" t="s">
        <v>354</v>
      </c>
      <c r="H344" t="s">
        <v>363</v>
      </c>
      <c r="I344" t="s">
        <v>14</v>
      </c>
      <c r="J344" t="s">
        <v>14</v>
      </c>
      <c r="K344" t="s">
        <v>14</v>
      </c>
      <c r="L344" t="s">
        <v>819</v>
      </c>
    </row>
    <row r="345" spans="1:12" ht="29">
      <c r="A345" t="s">
        <v>1811</v>
      </c>
      <c r="B345" s="2" t="s">
        <v>322</v>
      </c>
      <c r="C345">
        <f t="shared" ref="C345:C346" si="12">SUM(C339,C333,C327)</f>
        <v>0</v>
      </c>
      <c r="D345" t="s">
        <v>1720</v>
      </c>
      <c r="E345" t="s">
        <v>323</v>
      </c>
      <c r="F345" t="s">
        <v>318</v>
      </c>
      <c r="G345" t="s">
        <v>354</v>
      </c>
      <c r="H345" t="s">
        <v>363</v>
      </c>
      <c r="I345" t="s">
        <v>14</v>
      </c>
      <c r="J345" t="s">
        <v>14</v>
      </c>
      <c r="K345" t="s">
        <v>14</v>
      </c>
      <c r="L345" t="s">
        <v>819</v>
      </c>
    </row>
    <row r="346" spans="1:12" ht="29">
      <c r="A346" t="s">
        <v>1812</v>
      </c>
      <c r="B346" s="2" t="s">
        <v>325</v>
      </c>
      <c r="C346">
        <f t="shared" si="12"/>
        <v>0</v>
      </c>
      <c r="D346" t="s">
        <v>1720</v>
      </c>
      <c r="E346" t="s">
        <v>323</v>
      </c>
      <c r="F346" t="s">
        <v>318</v>
      </c>
      <c r="G346" t="s">
        <v>354</v>
      </c>
      <c r="H346" t="s">
        <v>363</v>
      </c>
      <c r="I346" t="s">
        <v>14</v>
      </c>
      <c r="J346" t="s">
        <v>14</v>
      </c>
      <c r="K346" t="s">
        <v>14</v>
      </c>
      <c r="L346" t="s">
        <v>819</v>
      </c>
    </row>
    <row r="347" spans="1:12" ht="18" customHeight="1">
      <c r="A347" t="s">
        <v>1813</v>
      </c>
      <c r="B347" s="2" t="s">
        <v>327</v>
      </c>
      <c r="C347">
        <f>SUM(C344:C346)</f>
        <v>0</v>
      </c>
      <c r="D347" t="s">
        <v>1720</v>
      </c>
      <c r="E347" t="s">
        <v>323</v>
      </c>
      <c r="F347" t="s">
        <v>318</v>
      </c>
      <c r="G347" t="s">
        <v>354</v>
      </c>
      <c r="H347" t="s">
        <v>363</v>
      </c>
      <c r="I347" t="s">
        <v>14</v>
      </c>
      <c r="J347" t="s">
        <v>14</v>
      </c>
      <c r="K347" t="s">
        <v>14</v>
      </c>
      <c r="L347" t="s">
        <v>819</v>
      </c>
    </row>
    <row r="349" spans="1:12" ht="49" customHeight="1"/>
    <row r="350" spans="1:12" ht="18" customHeight="1">
      <c r="A350" t="s">
        <v>1814</v>
      </c>
      <c r="B350" s="2" t="s">
        <v>317</v>
      </c>
      <c r="C350" t="e">
        <f>C344/C320</f>
        <v>#DIV/0!</v>
      </c>
      <c r="D350" t="s">
        <v>1720</v>
      </c>
      <c r="E350" t="s">
        <v>323</v>
      </c>
      <c r="F350" t="s">
        <v>318</v>
      </c>
      <c r="G350" t="s">
        <v>359</v>
      </c>
      <c r="H350" t="s">
        <v>363</v>
      </c>
      <c r="I350" t="s">
        <v>14</v>
      </c>
      <c r="J350" t="s">
        <v>14</v>
      </c>
      <c r="K350" t="s">
        <v>14</v>
      </c>
      <c r="L350" t="s">
        <v>1756</v>
      </c>
    </row>
    <row r="351" spans="1:12" ht="29">
      <c r="A351" t="s">
        <v>1815</v>
      </c>
      <c r="B351" s="2" t="s">
        <v>322</v>
      </c>
      <c r="C351" t="e">
        <f t="shared" ref="C351:C353" si="13">C345/C321</f>
        <v>#DIV/0!</v>
      </c>
      <c r="D351" t="s">
        <v>1720</v>
      </c>
      <c r="E351" t="s">
        <v>323</v>
      </c>
      <c r="F351" t="s">
        <v>318</v>
      </c>
      <c r="G351" t="s">
        <v>359</v>
      </c>
      <c r="H351" t="s">
        <v>363</v>
      </c>
      <c r="I351" t="s">
        <v>14</v>
      </c>
      <c r="J351" t="s">
        <v>14</v>
      </c>
      <c r="K351" t="s">
        <v>14</v>
      </c>
      <c r="L351" t="s">
        <v>1756</v>
      </c>
    </row>
    <row r="352" spans="1:12" ht="29">
      <c r="A352" t="s">
        <v>1816</v>
      </c>
      <c r="B352" s="2" t="s">
        <v>325</v>
      </c>
      <c r="C352" t="e">
        <f t="shared" si="13"/>
        <v>#DIV/0!</v>
      </c>
      <c r="D352" t="s">
        <v>1720</v>
      </c>
      <c r="E352" t="s">
        <v>323</v>
      </c>
      <c r="F352" t="s">
        <v>318</v>
      </c>
      <c r="G352" t="s">
        <v>359</v>
      </c>
      <c r="H352" t="s">
        <v>363</v>
      </c>
      <c r="I352" t="s">
        <v>14</v>
      </c>
      <c r="J352" t="s">
        <v>14</v>
      </c>
      <c r="K352" t="s">
        <v>14</v>
      </c>
      <c r="L352" t="s">
        <v>1756</v>
      </c>
    </row>
    <row r="353" spans="1:12" ht="18" customHeight="1">
      <c r="A353" t="s">
        <v>1817</v>
      </c>
      <c r="B353" s="2" t="s">
        <v>327</v>
      </c>
      <c r="C353" t="e">
        <f t="shared" si="13"/>
        <v>#DIV/0!</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f>(C363-C374)</f>
        <v>0</v>
      </c>
      <c r="D379" t="s">
        <v>1720</v>
      </c>
      <c r="E379" t="s">
        <v>323</v>
      </c>
      <c r="F379" t="s">
        <v>366</v>
      </c>
      <c r="G379" t="s">
        <v>334</v>
      </c>
      <c r="H379" t="s">
        <v>320</v>
      </c>
      <c r="I379" t="s">
        <v>14</v>
      </c>
      <c r="J379" t="s">
        <v>14</v>
      </c>
      <c r="K379" t="s">
        <v>14</v>
      </c>
      <c r="L379" t="s">
        <v>819</v>
      </c>
    </row>
    <row r="380" spans="1:12" ht="18" customHeight="1">
      <c r="A380" t="s">
        <v>372</v>
      </c>
      <c r="B380" s="2" t="s">
        <v>365</v>
      </c>
      <c r="C380">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7" customHeight="1">
      <c r="A394" t="s">
        <v>379</v>
      </c>
      <c r="B394" s="2" t="s">
        <v>1763</v>
      </c>
      <c r="D394" t="s">
        <v>1720</v>
      </c>
      <c r="E394" t="s">
        <v>323</v>
      </c>
      <c r="F394" t="s">
        <v>366</v>
      </c>
      <c r="G394" t="s">
        <v>380</v>
      </c>
      <c r="H394" t="s">
        <v>320</v>
      </c>
      <c r="I394" t="s">
        <v>14</v>
      </c>
      <c r="J394" t="s">
        <v>14</v>
      </c>
      <c r="K394" t="s">
        <v>14</v>
      </c>
      <c r="L394" t="s">
        <v>819</v>
      </c>
    </row>
    <row r="395" spans="1:12" ht="17"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101.5">
      <c r="A432" t="s">
        <v>394</v>
      </c>
      <c r="B432" s="2" t="s">
        <v>1764</v>
      </c>
      <c r="C432" s="42"/>
      <c r="D432" t="s">
        <v>1720</v>
      </c>
      <c r="E432" t="s">
        <v>395</v>
      </c>
      <c r="F432" t="s">
        <v>1722</v>
      </c>
      <c r="G432" t="s">
        <v>1171</v>
      </c>
      <c r="H432" t="s">
        <v>400</v>
      </c>
      <c r="I432" t="s">
        <v>14</v>
      </c>
      <c r="J432" t="s">
        <v>1721</v>
      </c>
      <c r="K432" t="s">
        <v>14</v>
      </c>
      <c r="L432" t="s">
        <v>1756</v>
      </c>
    </row>
  </sheetData>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zoomScaleNormal="100" workbookViewId="0">
      <pane ySplit="1" topLeftCell="A2" activePane="bottomLeft" state="frozen"/>
      <selection pane="bottomLeft"/>
    </sheetView>
  </sheetViews>
  <sheetFormatPr defaultRowHeight="14.5"/>
  <cols>
    <col min="1" max="1" width="8.6328125" customWidth="1"/>
    <col min="2" max="2" width="56.7265625" customWidth="1"/>
    <col min="3" max="3" width="45.453125" customWidth="1"/>
    <col min="4" max="4" width="10.453125" customWidth="1"/>
    <col min="5" max="5" width="14" customWidth="1"/>
    <col min="6" max="7" width="11.1796875" customWidth="1"/>
    <col min="8" max="8" width="16.453125" bestFit="1" customWidth="1"/>
    <col min="9" max="10" width="10.453125" customWidth="1"/>
  </cols>
  <sheetData>
    <row r="1" spans="1:12">
      <c r="A1" t="s">
        <v>0</v>
      </c>
      <c r="B1" t="s">
        <v>1</v>
      </c>
      <c r="C1" t="s">
        <v>2</v>
      </c>
      <c r="D1" t="s">
        <v>1718</v>
      </c>
      <c r="E1" t="s">
        <v>3</v>
      </c>
      <c r="F1" t="s">
        <v>4</v>
      </c>
      <c r="G1" t="s">
        <v>5</v>
      </c>
      <c r="H1" t="s">
        <v>6</v>
      </c>
      <c r="I1" t="s">
        <v>7</v>
      </c>
      <c r="J1" t="s">
        <v>8</v>
      </c>
      <c r="K1" t="s">
        <v>9</v>
      </c>
      <c r="L1" t="s">
        <v>10</v>
      </c>
    </row>
    <row r="26" spans="1:12" ht="18" customHeight="1"/>
    <row r="27" spans="1:12" ht="18" customHeight="1">
      <c r="A27" t="s">
        <v>396</v>
      </c>
      <c r="B27" t="s">
        <v>397</v>
      </c>
      <c r="D27" t="s">
        <v>1727</v>
      </c>
      <c r="E27" t="s">
        <v>398</v>
      </c>
      <c r="F27" t="s">
        <v>399</v>
      </c>
      <c r="G27" t="s">
        <v>1171</v>
      </c>
      <c r="H27" t="s">
        <v>2066</v>
      </c>
      <c r="I27" t="s">
        <v>14</v>
      </c>
      <c r="J27" t="s">
        <v>14</v>
      </c>
      <c r="K27" t="s">
        <v>123</v>
      </c>
      <c r="L27" t="s">
        <v>819</v>
      </c>
    </row>
    <row r="28" spans="1:12" ht="18" customHeight="1">
      <c r="A28" t="s">
        <v>401</v>
      </c>
      <c r="B28" t="s">
        <v>402</v>
      </c>
      <c r="D28" t="s">
        <v>1727</v>
      </c>
      <c r="E28" t="s">
        <v>398</v>
      </c>
      <c r="F28" t="s">
        <v>399</v>
      </c>
      <c r="G28" t="s">
        <v>1171</v>
      </c>
      <c r="H28" t="s">
        <v>2066</v>
      </c>
      <c r="I28" t="s">
        <v>14</v>
      </c>
      <c r="J28" t="s">
        <v>14</v>
      </c>
      <c r="K28" t="s">
        <v>125</v>
      </c>
      <c r="L28" t="s">
        <v>819</v>
      </c>
    </row>
    <row r="29" spans="1:12" ht="18" customHeight="1">
      <c r="A29" t="s">
        <v>403</v>
      </c>
      <c r="B29" t="s">
        <v>404</v>
      </c>
      <c r="D29" t="s">
        <v>1727</v>
      </c>
      <c r="E29" t="s">
        <v>398</v>
      </c>
      <c r="F29" t="s">
        <v>399</v>
      </c>
      <c r="G29" t="s">
        <v>1171</v>
      </c>
      <c r="H29" t="s">
        <v>2066</v>
      </c>
      <c r="I29" t="s">
        <v>14</v>
      </c>
      <c r="J29" t="s">
        <v>14</v>
      </c>
      <c r="K29" t="s">
        <v>127</v>
      </c>
      <c r="L29" t="s">
        <v>819</v>
      </c>
    </row>
    <row r="30" spans="1:12" ht="18" customHeight="1">
      <c r="A30" t="s">
        <v>405</v>
      </c>
      <c r="B30" t="s">
        <v>406</v>
      </c>
      <c r="D30" t="s">
        <v>1727</v>
      </c>
      <c r="E30" t="s">
        <v>398</v>
      </c>
      <c r="F30" t="s">
        <v>399</v>
      </c>
      <c r="G30" t="s">
        <v>1171</v>
      </c>
      <c r="H30" t="s">
        <v>2066</v>
      </c>
      <c r="I30" t="s">
        <v>14</v>
      </c>
      <c r="J30" t="s">
        <v>14</v>
      </c>
      <c r="K30" t="s">
        <v>129</v>
      </c>
      <c r="L30" t="s">
        <v>819</v>
      </c>
    </row>
    <row r="32" spans="1:12" ht="18" customHeight="1"/>
    <row r="33" spans="1:12">
      <c r="A33" t="s">
        <v>407</v>
      </c>
      <c r="B33" t="s">
        <v>408</v>
      </c>
      <c r="D33" t="s">
        <v>1727</v>
      </c>
      <c r="E33" t="s">
        <v>398</v>
      </c>
      <c r="F33" t="s">
        <v>409</v>
      </c>
      <c r="G33" t="s">
        <v>1171</v>
      </c>
      <c r="H33" t="s">
        <v>2066</v>
      </c>
      <c r="I33" t="s">
        <v>14</v>
      </c>
      <c r="J33" t="s">
        <v>14</v>
      </c>
      <c r="K33" t="s">
        <v>123</v>
      </c>
      <c r="L33" t="s">
        <v>819</v>
      </c>
    </row>
    <row r="34" spans="1:12">
      <c r="A34" t="s">
        <v>410</v>
      </c>
      <c r="B34" t="s">
        <v>411</v>
      </c>
      <c r="D34" t="s">
        <v>1727</v>
      </c>
      <c r="E34" t="s">
        <v>398</v>
      </c>
      <c r="F34" t="s">
        <v>409</v>
      </c>
      <c r="G34" t="s">
        <v>1171</v>
      </c>
      <c r="H34" t="s">
        <v>2066</v>
      </c>
      <c r="I34" t="s">
        <v>14</v>
      </c>
      <c r="J34" t="s">
        <v>14</v>
      </c>
      <c r="K34" t="s">
        <v>125</v>
      </c>
      <c r="L34" t="s">
        <v>819</v>
      </c>
    </row>
    <row r="35" spans="1:12">
      <c r="A35" t="s">
        <v>412</v>
      </c>
      <c r="B35" t="s">
        <v>413</v>
      </c>
      <c r="D35" t="s">
        <v>1727</v>
      </c>
      <c r="E35" t="s">
        <v>398</v>
      </c>
      <c r="F35" t="s">
        <v>409</v>
      </c>
      <c r="G35" t="s">
        <v>1171</v>
      </c>
      <c r="H35" t="s">
        <v>2066</v>
      </c>
      <c r="I35" t="s">
        <v>14</v>
      </c>
      <c r="J35" t="s">
        <v>14</v>
      </c>
      <c r="K35" t="s">
        <v>127</v>
      </c>
      <c r="L35" t="s">
        <v>819</v>
      </c>
    </row>
    <row r="36" spans="1:12">
      <c r="A36" t="s">
        <v>414</v>
      </c>
      <c r="B36" t="s">
        <v>415</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D39" t="s">
        <v>1727</v>
      </c>
      <c r="E39" t="s">
        <v>398</v>
      </c>
      <c r="F39" t="s">
        <v>418</v>
      </c>
      <c r="G39" t="s">
        <v>1171</v>
      </c>
      <c r="H39" t="s">
        <v>2066</v>
      </c>
      <c r="I39" t="s">
        <v>14</v>
      </c>
      <c r="J39" t="s">
        <v>14</v>
      </c>
      <c r="K39" t="s">
        <v>123</v>
      </c>
      <c r="L39" t="s">
        <v>819</v>
      </c>
    </row>
    <row r="40" spans="1:12" ht="18" customHeight="1">
      <c r="A40" t="s">
        <v>419</v>
      </c>
      <c r="B40" t="s">
        <v>420</v>
      </c>
      <c r="D40" t="s">
        <v>1727</v>
      </c>
      <c r="E40" t="s">
        <v>398</v>
      </c>
      <c r="F40" t="s">
        <v>418</v>
      </c>
      <c r="G40" t="s">
        <v>1171</v>
      </c>
      <c r="H40" t="s">
        <v>2066</v>
      </c>
      <c r="I40" t="s">
        <v>14</v>
      </c>
      <c r="J40" t="s">
        <v>421</v>
      </c>
      <c r="K40" t="s">
        <v>123</v>
      </c>
      <c r="L40" t="s">
        <v>819</v>
      </c>
    </row>
    <row r="41" spans="1:12" ht="18" customHeight="1">
      <c r="A41" t="s">
        <v>422</v>
      </c>
      <c r="B41" t="s">
        <v>423</v>
      </c>
      <c r="D41" t="s">
        <v>1727</v>
      </c>
      <c r="E41" t="s">
        <v>398</v>
      </c>
      <c r="F41" t="s">
        <v>418</v>
      </c>
      <c r="G41" t="s">
        <v>1171</v>
      </c>
      <c r="H41" t="s">
        <v>2066</v>
      </c>
      <c r="I41" t="s">
        <v>14</v>
      </c>
      <c r="J41" t="s">
        <v>1721</v>
      </c>
      <c r="K41" t="s">
        <v>125</v>
      </c>
      <c r="L41" t="s">
        <v>819</v>
      </c>
    </row>
    <row r="42" spans="1:12" ht="18" customHeight="1">
      <c r="A42" t="s">
        <v>424</v>
      </c>
      <c r="B42" t="s">
        <v>425</v>
      </c>
      <c r="D42" t="s">
        <v>1727</v>
      </c>
      <c r="E42" t="s">
        <v>398</v>
      </c>
      <c r="F42" t="s">
        <v>418</v>
      </c>
      <c r="G42" t="s">
        <v>1171</v>
      </c>
      <c r="H42" t="s">
        <v>2066</v>
      </c>
      <c r="I42" t="s">
        <v>14</v>
      </c>
      <c r="J42" t="s">
        <v>421</v>
      </c>
      <c r="K42" t="s">
        <v>125</v>
      </c>
      <c r="L42" t="s">
        <v>819</v>
      </c>
    </row>
    <row r="43" spans="1:12" ht="18" customHeight="1">
      <c r="A43" t="s">
        <v>426</v>
      </c>
      <c r="B43" t="s">
        <v>427</v>
      </c>
      <c r="D43" t="s">
        <v>1727</v>
      </c>
      <c r="E43" t="s">
        <v>398</v>
      </c>
      <c r="F43" t="s">
        <v>418</v>
      </c>
      <c r="G43" t="s">
        <v>1171</v>
      </c>
      <c r="H43" t="s">
        <v>2066</v>
      </c>
      <c r="I43" t="s">
        <v>14</v>
      </c>
      <c r="J43" t="s">
        <v>1721</v>
      </c>
      <c r="K43" t="s">
        <v>127</v>
      </c>
      <c r="L43" t="s">
        <v>819</v>
      </c>
    </row>
    <row r="44" spans="1:12" ht="18" customHeight="1">
      <c r="A44" t="s">
        <v>428</v>
      </c>
      <c r="B44" t="s">
        <v>429</v>
      </c>
      <c r="D44" t="s">
        <v>1727</v>
      </c>
      <c r="E44" t="s">
        <v>398</v>
      </c>
      <c r="F44" t="s">
        <v>418</v>
      </c>
      <c r="G44" t="s">
        <v>1171</v>
      </c>
      <c r="H44" t="s">
        <v>2066</v>
      </c>
      <c r="I44" t="s">
        <v>14</v>
      </c>
      <c r="J44" t="s">
        <v>421</v>
      </c>
      <c r="K44" t="s">
        <v>127</v>
      </c>
      <c r="L44" t="s">
        <v>819</v>
      </c>
    </row>
    <row r="45" spans="1:12" ht="18" customHeight="1">
      <c r="A45" t="s">
        <v>430</v>
      </c>
      <c r="B45" t="s">
        <v>431</v>
      </c>
      <c r="D45" t="s">
        <v>1727</v>
      </c>
      <c r="E45" t="s">
        <v>398</v>
      </c>
      <c r="F45" t="s">
        <v>418</v>
      </c>
      <c r="G45" t="s">
        <v>1171</v>
      </c>
      <c r="H45" t="s">
        <v>2066</v>
      </c>
      <c r="I45" t="s">
        <v>14</v>
      </c>
      <c r="J45" t="s">
        <v>1721</v>
      </c>
      <c r="K45" t="s">
        <v>129</v>
      </c>
      <c r="L45" t="s">
        <v>819</v>
      </c>
    </row>
    <row r="46" spans="1:12" ht="18" customHeight="1">
      <c r="A46" t="s">
        <v>432</v>
      </c>
      <c r="B46" t="s">
        <v>433</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f>SUM(C27:C30)</f>
        <v>0</v>
      </c>
      <c r="D49" t="s">
        <v>1727</v>
      </c>
      <c r="E49" t="s">
        <v>398</v>
      </c>
      <c r="F49" t="s">
        <v>399</v>
      </c>
      <c r="G49" t="s">
        <v>1171</v>
      </c>
      <c r="H49" t="s">
        <v>2066</v>
      </c>
      <c r="I49" t="s">
        <v>14</v>
      </c>
      <c r="J49" t="s">
        <v>14</v>
      </c>
      <c r="K49" t="s">
        <v>14</v>
      </c>
      <c r="L49" t="s">
        <v>819</v>
      </c>
    </row>
    <row r="50" spans="1:12" ht="18" customHeight="1">
      <c r="A50" t="s">
        <v>436</v>
      </c>
      <c r="B50" t="s">
        <v>2051</v>
      </c>
      <c r="C50">
        <f>SUM(C33:C36)</f>
        <v>0</v>
      </c>
      <c r="D50" t="s">
        <v>1727</v>
      </c>
      <c r="E50" t="s">
        <v>398</v>
      </c>
      <c r="F50" t="s">
        <v>409</v>
      </c>
      <c r="G50" t="s">
        <v>1171</v>
      </c>
      <c r="H50" t="s">
        <v>2066</v>
      </c>
      <c r="I50" t="s">
        <v>14</v>
      </c>
      <c r="J50" t="s">
        <v>14</v>
      </c>
      <c r="K50" t="s">
        <v>14</v>
      </c>
      <c r="L50" t="s">
        <v>819</v>
      </c>
    </row>
    <row r="51" spans="1:12" ht="18" customHeight="1">
      <c r="A51" t="s">
        <v>437</v>
      </c>
      <c r="B51" t="s">
        <v>2052</v>
      </c>
      <c r="C51">
        <f>SUM(C39:C46)</f>
        <v>0</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D60" t="s">
        <v>1727</v>
      </c>
      <c r="E60" t="s">
        <v>398</v>
      </c>
      <c r="F60" t="s">
        <v>399</v>
      </c>
      <c r="G60" t="s">
        <v>1171</v>
      </c>
      <c r="H60" t="s">
        <v>2066</v>
      </c>
      <c r="I60" t="s">
        <v>435</v>
      </c>
      <c r="J60" t="s">
        <v>14</v>
      </c>
      <c r="K60" t="s">
        <v>14</v>
      </c>
      <c r="L60" t="s">
        <v>819</v>
      </c>
    </row>
    <row r="61" spans="1:12" ht="18" customHeight="1">
      <c r="A61" t="s">
        <v>440</v>
      </c>
      <c r="B61" t="s">
        <v>1760</v>
      </c>
      <c r="D61" t="s">
        <v>1727</v>
      </c>
      <c r="E61" t="s">
        <v>398</v>
      </c>
      <c r="F61" t="s">
        <v>409</v>
      </c>
      <c r="G61" t="s">
        <v>1171</v>
      </c>
      <c r="H61" t="s">
        <v>2066</v>
      </c>
      <c r="I61" t="s">
        <v>435</v>
      </c>
      <c r="J61" t="s">
        <v>14</v>
      </c>
      <c r="K61" t="s">
        <v>14</v>
      </c>
      <c r="L61" t="s">
        <v>819</v>
      </c>
    </row>
    <row r="62" spans="1:12" ht="18" customHeight="1">
      <c r="A62" t="s">
        <v>441</v>
      </c>
      <c r="B62" t="s">
        <v>1761</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D65" t="s">
        <v>1727</v>
      </c>
      <c r="E65" t="s">
        <v>398</v>
      </c>
      <c r="F65" t="s">
        <v>399</v>
      </c>
      <c r="G65" t="s">
        <v>1171</v>
      </c>
      <c r="H65" t="s">
        <v>2066</v>
      </c>
      <c r="I65" t="s">
        <v>439</v>
      </c>
      <c r="J65" t="s">
        <v>14</v>
      </c>
      <c r="K65" t="s">
        <v>14</v>
      </c>
      <c r="L65" t="s">
        <v>819</v>
      </c>
    </row>
    <row r="66" spans="1:12" ht="18" customHeight="1">
      <c r="A66" t="s">
        <v>443</v>
      </c>
      <c r="B66" t="s">
        <v>1760</v>
      </c>
      <c r="D66" t="s">
        <v>1727</v>
      </c>
      <c r="E66" t="s">
        <v>398</v>
      </c>
      <c r="F66" t="s">
        <v>409</v>
      </c>
      <c r="G66" t="s">
        <v>1171</v>
      </c>
      <c r="H66" t="s">
        <v>2066</v>
      </c>
      <c r="I66" t="s">
        <v>439</v>
      </c>
      <c r="J66" t="s">
        <v>14</v>
      </c>
      <c r="K66" t="s">
        <v>14</v>
      </c>
      <c r="L66" t="s">
        <v>819</v>
      </c>
    </row>
    <row r="67" spans="1:12" ht="18" customHeight="1">
      <c r="A67" t="s">
        <v>444</v>
      </c>
      <c r="B67" t="s">
        <v>1761</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D70" t="s">
        <v>1727</v>
      </c>
      <c r="E70" t="s">
        <v>398</v>
      </c>
      <c r="F70" t="s">
        <v>399</v>
      </c>
      <c r="G70" t="s">
        <v>1171</v>
      </c>
      <c r="H70" t="s">
        <v>2066</v>
      </c>
      <c r="I70" t="s">
        <v>257</v>
      </c>
      <c r="J70" t="s">
        <v>14</v>
      </c>
      <c r="K70" t="s">
        <v>14</v>
      </c>
      <c r="L70" t="s">
        <v>819</v>
      </c>
    </row>
    <row r="71" spans="1:12" ht="18" customHeight="1">
      <c r="A71" t="s">
        <v>446</v>
      </c>
      <c r="B71" t="s">
        <v>1760</v>
      </c>
      <c r="D71" t="s">
        <v>1727</v>
      </c>
      <c r="E71" t="s">
        <v>398</v>
      </c>
      <c r="F71" t="s">
        <v>409</v>
      </c>
      <c r="G71" t="s">
        <v>1171</v>
      </c>
      <c r="H71" t="s">
        <v>2066</v>
      </c>
      <c r="I71" t="s">
        <v>257</v>
      </c>
      <c r="J71" t="s">
        <v>14</v>
      </c>
      <c r="K71" t="s">
        <v>14</v>
      </c>
      <c r="L71" t="s">
        <v>819</v>
      </c>
    </row>
    <row r="72" spans="1:12" ht="18" customHeight="1">
      <c r="A72" t="s">
        <v>447</v>
      </c>
      <c r="B72" t="s">
        <v>1761</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D75" t="s">
        <v>1727</v>
      </c>
      <c r="E75" t="s">
        <v>398</v>
      </c>
      <c r="F75" t="s">
        <v>399</v>
      </c>
      <c r="G75" t="s">
        <v>1171</v>
      </c>
      <c r="H75" t="s">
        <v>2066</v>
      </c>
      <c r="I75" t="s">
        <v>129</v>
      </c>
      <c r="J75" t="s">
        <v>14</v>
      </c>
      <c r="K75" t="s">
        <v>14</v>
      </c>
      <c r="L75" t="s">
        <v>819</v>
      </c>
    </row>
    <row r="76" spans="1:12" ht="18" customHeight="1">
      <c r="A76" t="s">
        <v>449</v>
      </c>
      <c r="B76" t="s">
        <v>1760</v>
      </c>
      <c r="D76" t="s">
        <v>1727</v>
      </c>
      <c r="E76" t="s">
        <v>398</v>
      </c>
      <c r="F76" t="s">
        <v>409</v>
      </c>
      <c r="G76" t="s">
        <v>1171</v>
      </c>
      <c r="H76" t="s">
        <v>2066</v>
      </c>
      <c r="I76" t="s">
        <v>129</v>
      </c>
      <c r="J76" t="s">
        <v>14</v>
      </c>
      <c r="K76" t="s">
        <v>14</v>
      </c>
      <c r="L76" t="s">
        <v>819</v>
      </c>
    </row>
    <row r="77" spans="1:12" ht="18" customHeight="1">
      <c r="A77" t="s">
        <v>450</v>
      </c>
      <c r="B77" t="s">
        <v>1761</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D85" t="s">
        <v>1727</v>
      </c>
      <c r="E85" t="s">
        <v>453</v>
      </c>
      <c r="F85" t="s">
        <v>454</v>
      </c>
      <c r="G85" t="s">
        <v>1171</v>
      </c>
      <c r="H85" s="2" t="s">
        <v>2066</v>
      </c>
      <c r="I85" t="s">
        <v>14</v>
      </c>
      <c r="J85" t="s">
        <v>14</v>
      </c>
      <c r="K85" t="s">
        <v>14</v>
      </c>
      <c r="L85" t="s">
        <v>32</v>
      </c>
    </row>
    <row r="91" spans="1:12" ht="18" customHeight="1">
      <c r="A91" t="s">
        <v>455</v>
      </c>
      <c r="B91" t="s">
        <v>456</v>
      </c>
      <c r="D91" t="s">
        <v>1727</v>
      </c>
      <c r="E91" t="s">
        <v>453</v>
      </c>
      <c r="F91" t="s">
        <v>399</v>
      </c>
      <c r="G91" t="s">
        <v>1171</v>
      </c>
      <c r="H91" s="2" t="s">
        <v>2066</v>
      </c>
      <c r="I91" t="s">
        <v>14</v>
      </c>
      <c r="J91" t="s">
        <v>14</v>
      </c>
      <c r="K91" t="s">
        <v>14</v>
      </c>
      <c r="L91" t="s">
        <v>819</v>
      </c>
    </row>
    <row r="92" spans="1:12" ht="18" customHeight="1">
      <c r="A92" t="s">
        <v>457</v>
      </c>
      <c r="B92" t="s">
        <v>458</v>
      </c>
      <c r="D92" t="s">
        <v>1727</v>
      </c>
      <c r="E92" t="s">
        <v>453</v>
      </c>
      <c r="F92" t="s">
        <v>459</v>
      </c>
      <c r="G92" t="s">
        <v>1171</v>
      </c>
      <c r="H92" s="2" t="s">
        <v>2066</v>
      </c>
      <c r="I92" t="s">
        <v>14</v>
      </c>
      <c r="J92" t="s">
        <v>14</v>
      </c>
      <c r="K92" t="s">
        <v>14</v>
      </c>
      <c r="L92" t="s">
        <v>819</v>
      </c>
    </row>
    <row r="93" spans="1:12" ht="18" customHeight="1">
      <c r="A93" t="s">
        <v>460</v>
      </c>
      <c r="B93" t="s">
        <v>461</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D131" t="s">
        <v>1727</v>
      </c>
      <c r="E131" t="s">
        <v>470</v>
      </c>
      <c r="F131" t="s">
        <v>2056</v>
      </c>
      <c r="G131" t="s">
        <v>1171</v>
      </c>
      <c r="H131" s="2" t="s">
        <v>2066</v>
      </c>
      <c r="I131" t="s">
        <v>14</v>
      </c>
      <c r="J131" t="s">
        <v>14</v>
      </c>
      <c r="K131" t="s">
        <v>14</v>
      </c>
      <c r="L131" t="s">
        <v>485</v>
      </c>
    </row>
    <row r="132" spans="1:12" ht="18" customHeight="1">
      <c r="A132" t="s">
        <v>486</v>
      </c>
      <c r="B132" t="s">
        <v>487</v>
      </c>
      <c r="D132" t="s">
        <v>1727</v>
      </c>
      <c r="E132" t="s">
        <v>470</v>
      </c>
      <c r="F132" t="s">
        <v>2056</v>
      </c>
      <c r="G132" t="s">
        <v>1171</v>
      </c>
      <c r="H132" s="2" t="s">
        <v>2066</v>
      </c>
      <c r="I132" t="s">
        <v>14</v>
      </c>
      <c r="J132" t="s">
        <v>14</v>
      </c>
      <c r="K132" t="s">
        <v>14</v>
      </c>
      <c r="L132" t="s">
        <v>485</v>
      </c>
    </row>
    <row r="133" spans="1:12" ht="18" customHeight="1">
      <c r="A133" t="s">
        <v>488</v>
      </c>
      <c r="B133" t="s">
        <v>489</v>
      </c>
      <c r="D133" t="s">
        <v>1727</v>
      </c>
      <c r="E133" t="s">
        <v>470</v>
      </c>
      <c r="F133" t="s">
        <v>2056</v>
      </c>
      <c r="G133" t="s">
        <v>1171</v>
      </c>
      <c r="H133" s="2" t="s">
        <v>2066</v>
      </c>
      <c r="I133" t="s">
        <v>14</v>
      </c>
      <c r="J133" t="s">
        <v>14</v>
      </c>
      <c r="K133" t="s">
        <v>14</v>
      </c>
      <c r="L133" t="s">
        <v>485</v>
      </c>
    </row>
    <row r="134" spans="1:12" ht="18" customHeight="1">
      <c r="A134" t="s">
        <v>490</v>
      </c>
      <c r="B134" t="s">
        <v>491</v>
      </c>
      <c r="D134" t="s">
        <v>1727</v>
      </c>
      <c r="E134" t="s">
        <v>470</v>
      </c>
      <c r="F134" t="s">
        <v>2056</v>
      </c>
      <c r="G134" t="s">
        <v>1171</v>
      </c>
      <c r="H134" s="2" t="s">
        <v>2066</v>
      </c>
      <c r="I134" t="s">
        <v>14</v>
      </c>
      <c r="J134" t="s">
        <v>14</v>
      </c>
      <c r="K134" t="s">
        <v>14</v>
      </c>
      <c r="L134" t="s">
        <v>485</v>
      </c>
    </row>
    <row r="135" spans="1:12" ht="18" customHeight="1">
      <c r="A135" t="s">
        <v>492</v>
      </c>
      <c r="B135" t="s">
        <v>1762</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D145" t="s">
        <v>1727</v>
      </c>
      <c r="E145" t="s">
        <v>470</v>
      </c>
      <c r="F145" t="s">
        <v>2055</v>
      </c>
      <c r="G145" t="s">
        <v>1171</v>
      </c>
      <c r="H145" s="2" t="s">
        <v>2066</v>
      </c>
      <c r="I145" t="s">
        <v>14</v>
      </c>
      <c r="J145" t="s">
        <v>14</v>
      </c>
      <c r="K145" t="s">
        <v>14</v>
      </c>
      <c r="L145" t="s">
        <v>485</v>
      </c>
    </row>
    <row r="146" spans="1:12" ht="18" customHeight="1">
      <c r="A146" t="s">
        <v>508</v>
      </c>
      <c r="B146" t="s">
        <v>487</v>
      </c>
      <c r="D146" t="s">
        <v>1727</v>
      </c>
      <c r="E146" t="s">
        <v>470</v>
      </c>
      <c r="F146" t="s">
        <v>2055</v>
      </c>
      <c r="G146" t="s">
        <v>1171</v>
      </c>
      <c r="H146" s="2" t="s">
        <v>2066</v>
      </c>
      <c r="I146" t="s">
        <v>14</v>
      </c>
      <c r="J146" t="s">
        <v>14</v>
      </c>
      <c r="K146" t="s">
        <v>14</v>
      </c>
      <c r="L146" t="s">
        <v>485</v>
      </c>
    </row>
    <row r="147" spans="1:12" ht="18" customHeight="1">
      <c r="A147" t="s">
        <v>509</v>
      </c>
      <c r="B147" t="s">
        <v>489</v>
      </c>
      <c r="D147" t="s">
        <v>1727</v>
      </c>
      <c r="E147" t="s">
        <v>470</v>
      </c>
      <c r="F147" t="s">
        <v>2055</v>
      </c>
      <c r="G147" t="s">
        <v>1171</v>
      </c>
      <c r="H147" s="2" t="s">
        <v>2066</v>
      </c>
      <c r="I147" t="s">
        <v>14</v>
      </c>
      <c r="J147" t="s">
        <v>14</v>
      </c>
      <c r="K147" t="s">
        <v>14</v>
      </c>
      <c r="L147" t="s">
        <v>485</v>
      </c>
    </row>
    <row r="148" spans="1:12" ht="18" customHeight="1">
      <c r="A148" t="s">
        <v>510</v>
      </c>
      <c r="B148" t="s">
        <v>491</v>
      </c>
      <c r="D148" t="s">
        <v>1727</v>
      </c>
      <c r="E148" t="s">
        <v>470</v>
      </c>
      <c r="F148" t="s">
        <v>2055</v>
      </c>
      <c r="G148" t="s">
        <v>1171</v>
      </c>
      <c r="H148" s="2" t="s">
        <v>2066</v>
      </c>
      <c r="I148" t="s">
        <v>14</v>
      </c>
      <c r="J148" t="s">
        <v>14</v>
      </c>
      <c r="K148" t="s">
        <v>14</v>
      </c>
      <c r="L148" t="s">
        <v>485</v>
      </c>
    </row>
    <row r="149" spans="1:12" ht="18" customHeight="1">
      <c r="A149" t="s">
        <v>511</v>
      </c>
      <c r="B149" t="s">
        <v>1762</v>
      </c>
      <c r="D149" t="s">
        <v>1727</v>
      </c>
      <c r="E149" t="s">
        <v>470</v>
      </c>
      <c r="F149" t="s">
        <v>2055</v>
      </c>
      <c r="G149" t="s">
        <v>1171</v>
      </c>
      <c r="H149" s="2" t="s">
        <v>2066</v>
      </c>
      <c r="I149" t="s">
        <v>14</v>
      </c>
      <c r="J149" t="s">
        <v>14</v>
      </c>
      <c r="K149" t="s">
        <v>14</v>
      </c>
      <c r="L149" t="s">
        <v>485</v>
      </c>
    </row>
    <row r="150" spans="1:12" ht="18" customHeight="1">
      <c r="A150" t="s">
        <v>512</v>
      </c>
      <c r="B150" t="s">
        <v>494</v>
      </c>
      <c r="D150" t="s">
        <v>1727</v>
      </c>
      <c r="E150" t="s">
        <v>470</v>
      </c>
      <c r="F150" t="s">
        <v>2055</v>
      </c>
      <c r="G150" t="s">
        <v>1171</v>
      </c>
      <c r="H150" s="2" t="s">
        <v>2066</v>
      </c>
      <c r="I150" t="s">
        <v>14</v>
      </c>
      <c r="J150" t="s">
        <v>14</v>
      </c>
      <c r="K150" t="s">
        <v>14</v>
      </c>
      <c r="L150" t="s">
        <v>485</v>
      </c>
    </row>
    <row r="151" spans="1:12" ht="18" customHeight="1">
      <c r="A151" t="s">
        <v>513</v>
      </c>
      <c r="B151" t="s">
        <v>496</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D186" t="s">
        <v>1727</v>
      </c>
      <c r="E186" t="s">
        <v>521</v>
      </c>
      <c r="F186" t="s">
        <v>531</v>
      </c>
      <c r="G186" t="s">
        <v>1171</v>
      </c>
      <c r="H186" s="2" t="s">
        <v>2066</v>
      </c>
      <c r="I186" t="s">
        <v>14</v>
      </c>
      <c r="J186" t="s">
        <v>14</v>
      </c>
      <c r="K186" t="s">
        <v>14</v>
      </c>
      <c r="L186" t="s">
        <v>15</v>
      </c>
    </row>
    <row r="187" spans="1:12" ht="18" customHeight="1">
      <c r="A187" t="s">
        <v>532</v>
      </c>
      <c r="B187" t="s">
        <v>533</v>
      </c>
      <c r="D187" t="s">
        <v>1727</v>
      </c>
      <c r="E187" t="s">
        <v>521</v>
      </c>
      <c r="F187" t="s">
        <v>531</v>
      </c>
      <c r="G187" t="s">
        <v>1171</v>
      </c>
      <c r="H187" s="2" t="s">
        <v>2066</v>
      </c>
      <c r="I187" t="s">
        <v>14</v>
      </c>
      <c r="J187" t="s">
        <v>14</v>
      </c>
      <c r="K187" t="s">
        <v>14</v>
      </c>
      <c r="L187" t="s">
        <v>15</v>
      </c>
    </row>
    <row r="188" spans="1:12" ht="18" customHeight="1">
      <c r="A188" t="s">
        <v>534</v>
      </c>
      <c r="B188" t="s">
        <v>535</v>
      </c>
      <c r="D188" t="s">
        <v>1727</v>
      </c>
      <c r="E188" t="s">
        <v>521</v>
      </c>
      <c r="F188" t="s">
        <v>531</v>
      </c>
      <c r="G188" t="s">
        <v>1171</v>
      </c>
      <c r="H188" s="2" t="s">
        <v>2066</v>
      </c>
      <c r="I188" t="s">
        <v>14</v>
      </c>
      <c r="J188" t="s">
        <v>14</v>
      </c>
      <c r="K188" t="s">
        <v>14</v>
      </c>
      <c r="L188" t="s">
        <v>15</v>
      </c>
    </row>
    <row r="189" spans="1:12" ht="18" customHeight="1">
      <c r="A189" t="s">
        <v>536</v>
      </c>
      <c r="B189" t="s">
        <v>537</v>
      </c>
      <c r="D189" t="s">
        <v>1727</v>
      </c>
      <c r="E189" t="s">
        <v>521</v>
      </c>
      <c r="F189" t="s">
        <v>531</v>
      </c>
      <c r="G189" t="s">
        <v>1171</v>
      </c>
      <c r="H189" s="2" t="s">
        <v>2066</v>
      </c>
      <c r="I189" t="s">
        <v>14</v>
      </c>
      <c r="J189" t="s">
        <v>14</v>
      </c>
      <c r="K189" t="s">
        <v>14</v>
      </c>
      <c r="L189" t="s">
        <v>15</v>
      </c>
    </row>
    <row r="190" spans="1:12" ht="18" customHeight="1">
      <c r="A190" t="s">
        <v>538</v>
      </c>
      <c r="B190" t="s">
        <v>539</v>
      </c>
      <c r="D190" t="s">
        <v>1727</v>
      </c>
      <c r="E190" t="s">
        <v>521</v>
      </c>
      <c r="F190" t="s">
        <v>531</v>
      </c>
      <c r="G190" t="s">
        <v>1171</v>
      </c>
      <c r="H190" s="2" t="s">
        <v>2066</v>
      </c>
      <c r="I190" t="s">
        <v>14</v>
      </c>
      <c r="J190" t="s">
        <v>14</v>
      </c>
      <c r="K190" t="s">
        <v>14</v>
      </c>
      <c r="L190" t="s">
        <v>15</v>
      </c>
    </row>
    <row r="191" spans="1:12" ht="18" customHeight="1">
      <c r="A191" t="s">
        <v>540</v>
      </c>
      <c r="B191" t="s">
        <v>541</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D194" t="s">
        <v>1727</v>
      </c>
      <c r="E194" t="s">
        <v>521</v>
      </c>
      <c r="F194" t="s">
        <v>544</v>
      </c>
      <c r="G194" t="s">
        <v>1171</v>
      </c>
      <c r="H194" s="2" t="s">
        <v>2066</v>
      </c>
      <c r="I194" t="s">
        <v>14</v>
      </c>
      <c r="J194" t="s">
        <v>14</v>
      </c>
      <c r="K194" t="s">
        <v>14</v>
      </c>
      <c r="L194" t="s">
        <v>15</v>
      </c>
    </row>
    <row r="195" spans="1:12" ht="18" customHeight="1">
      <c r="A195" t="s">
        <v>545</v>
      </c>
      <c r="B195" t="s">
        <v>546</v>
      </c>
      <c r="D195" t="s">
        <v>1727</v>
      </c>
      <c r="E195" t="s">
        <v>521</v>
      </c>
      <c r="F195" t="s">
        <v>544</v>
      </c>
      <c r="G195" t="s">
        <v>1171</v>
      </c>
      <c r="H195" s="2" t="s">
        <v>2066</v>
      </c>
      <c r="I195" t="s">
        <v>14</v>
      </c>
      <c r="J195" t="s">
        <v>14</v>
      </c>
      <c r="K195" t="s">
        <v>14</v>
      </c>
      <c r="L195" t="s">
        <v>15</v>
      </c>
    </row>
    <row r="196" spans="1:12" ht="18" customHeight="1">
      <c r="A196" t="s">
        <v>547</v>
      </c>
      <c r="B196" t="s">
        <v>548</v>
      </c>
      <c r="D196" t="s">
        <v>1727</v>
      </c>
      <c r="E196" t="s">
        <v>521</v>
      </c>
      <c r="F196" t="s">
        <v>544</v>
      </c>
      <c r="G196" t="s">
        <v>1171</v>
      </c>
      <c r="H196" s="2" t="s">
        <v>2066</v>
      </c>
      <c r="I196" t="s">
        <v>14</v>
      </c>
      <c r="J196" t="s">
        <v>14</v>
      </c>
      <c r="K196" t="s">
        <v>14</v>
      </c>
      <c r="L196" t="s">
        <v>15</v>
      </c>
    </row>
    <row r="197" spans="1:12" ht="18" customHeight="1">
      <c r="A197" t="s">
        <v>549</v>
      </c>
      <c r="B197" t="s">
        <v>550</v>
      </c>
      <c r="D197" t="s">
        <v>1727</v>
      </c>
      <c r="E197" t="s">
        <v>521</v>
      </c>
      <c r="F197" t="s">
        <v>544</v>
      </c>
      <c r="G197" t="s">
        <v>1171</v>
      </c>
      <c r="H197" s="2" t="s">
        <v>2066</v>
      </c>
      <c r="I197" t="s">
        <v>14</v>
      </c>
      <c r="J197" t="s">
        <v>14</v>
      </c>
      <c r="K197" t="s">
        <v>14</v>
      </c>
      <c r="L197" t="s">
        <v>15</v>
      </c>
    </row>
    <row r="198" spans="1:12" ht="18" customHeight="1">
      <c r="A198" t="s">
        <v>551</v>
      </c>
      <c r="B198" t="s">
        <v>552</v>
      </c>
      <c r="D198" t="s">
        <v>1727</v>
      </c>
      <c r="E198" t="s">
        <v>521</v>
      </c>
      <c r="F198" t="s">
        <v>544</v>
      </c>
      <c r="G198" t="s">
        <v>1171</v>
      </c>
      <c r="H198" s="2" t="s">
        <v>2066</v>
      </c>
      <c r="I198" t="s">
        <v>14</v>
      </c>
      <c r="J198" t="s">
        <v>14</v>
      </c>
      <c r="K198" t="s">
        <v>14</v>
      </c>
      <c r="L198" t="s">
        <v>15</v>
      </c>
    </row>
    <row r="199" spans="1:12" ht="18" customHeight="1">
      <c r="A199" t="s">
        <v>553</v>
      </c>
      <c r="B199" t="s">
        <v>554</v>
      </c>
      <c r="D199" t="s">
        <v>1727</v>
      </c>
      <c r="E199" t="s">
        <v>521</v>
      </c>
      <c r="F199" t="s">
        <v>544</v>
      </c>
      <c r="G199" t="s">
        <v>1171</v>
      </c>
      <c r="H199" s="2" t="s">
        <v>2066</v>
      </c>
      <c r="I199" t="s">
        <v>14</v>
      </c>
      <c r="J199" t="s">
        <v>14</v>
      </c>
      <c r="K199" t="s">
        <v>14</v>
      </c>
      <c r="L199" t="s">
        <v>15</v>
      </c>
    </row>
    <row r="200" spans="1:12" ht="18" customHeight="1">
      <c r="A200" t="s">
        <v>555</v>
      </c>
      <c r="B200" t="s">
        <v>556</v>
      </c>
      <c r="D200" t="s">
        <v>1727</v>
      </c>
      <c r="E200" t="s">
        <v>521</v>
      </c>
      <c r="F200" t="s">
        <v>544</v>
      </c>
      <c r="G200" t="s">
        <v>1171</v>
      </c>
      <c r="H200" s="2" t="s">
        <v>2066</v>
      </c>
      <c r="I200" t="s">
        <v>14</v>
      </c>
      <c r="J200" t="s">
        <v>14</v>
      </c>
      <c r="K200" t="s">
        <v>14</v>
      </c>
      <c r="L200" t="s">
        <v>15</v>
      </c>
    </row>
    <row r="201" spans="1:12" ht="18" customHeight="1">
      <c r="A201" t="s">
        <v>557</v>
      </c>
      <c r="B201" t="s">
        <v>558</v>
      </c>
      <c r="D201" t="s">
        <v>1727</v>
      </c>
      <c r="E201" t="s">
        <v>521</v>
      </c>
      <c r="F201" t="s">
        <v>544</v>
      </c>
      <c r="G201" t="s">
        <v>1171</v>
      </c>
      <c r="H201" s="2" t="s">
        <v>2066</v>
      </c>
      <c r="I201" t="s">
        <v>14</v>
      </c>
      <c r="J201" t="s">
        <v>14</v>
      </c>
      <c r="K201" t="s">
        <v>14</v>
      </c>
      <c r="L201" t="s">
        <v>15</v>
      </c>
    </row>
    <row r="202" spans="1:12" ht="18" customHeight="1">
      <c r="A202" t="s">
        <v>559</v>
      </c>
      <c r="B202" t="s">
        <v>560</v>
      </c>
      <c r="D202" t="s">
        <v>1727</v>
      </c>
      <c r="E202" t="s">
        <v>521</v>
      </c>
      <c r="F202" t="s">
        <v>544</v>
      </c>
      <c r="G202" t="s">
        <v>1171</v>
      </c>
      <c r="H202" s="2" t="s">
        <v>2066</v>
      </c>
      <c r="I202" t="s">
        <v>14</v>
      </c>
      <c r="J202" t="s">
        <v>14</v>
      </c>
      <c r="K202" t="s">
        <v>14</v>
      </c>
      <c r="L202" t="s">
        <v>15</v>
      </c>
    </row>
    <row r="203" spans="1:12" ht="18" customHeight="1">
      <c r="A203" t="s">
        <v>561</v>
      </c>
      <c r="B203" t="s">
        <v>562</v>
      </c>
      <c r="D203" t="s">
        <v>1727</v>
      </c>
      <c r="E203" t="s">
        <v>521</v>
      </c>
      <c r="F203" t="s">
        <v>544</v>
      </c>
      <c r="G203" t="s">
        <v>1171</v>
      </c>
      <c r="H203" s="2" t="s">
        <v>2066</v>
      </c>
      <c r="I203" t="s">
        <v>14</v>
      </c>
      <c r="J203" t="s">
        <v>14</v>
      </c>
      <c r="K203" t="s">
        <v>14</v>
      </c>
      <c r="L203" t="s">
        <v>15</v>
      </c>
    </row>
    <row r="204" spans="1:12" ht="18" customHeight="1">
      <c r="A204" t="s">
        <v>563</v>
      </c>
      <c r="B204" t="s">
        <v>564</v>
      </c>
      <c r="D204" t="s">
        <v>1727</v>
      </c>
      <c r="E204" t="s">
        <v>521</v>
      </c>
      <c r="F204" t="s">
        <v>544</v>
      </c>
      <c r="G204" t="s">
        <v>1171</v>
      </c>
      <c r="H204" s="2" t="s">
        <v>2066</v>
      </c>
      <c r="I204" t="s">
        <v>14</v>
      </c>
      <c r="J204" t="s">
        <v>14</v>
      </c>
      <c r="K204" t="s">
        <v>14</v>
      </c>
      <c r="L204" t="s">
        <v>15</v>
      </c>
    </row>
    <row r="205" spans="1:12" ht="18" customHeight="1">
      <c r="A205" t="s">
        <v>565</v>
      </c>
      <c r="B205" t="s">
        <v>566</v>
      </c>
      <c r="D205" t="s">
        <v>1727</v>
      </c>
      <c r="E205" t="s">
        <v>521</v>
      </c>
      <c r="F205" t="s">
        <v>544</v>
      </c>
      <c r="G205" t="s">
        <v>1171</v>
      </c>
      <c r="H205" s="2" t="s">
        <v>2066</v>
      </c>
      <c r="I205" t="s">
        <v>14</v>
      </c>
      <c r="J205" t="s">
        <v>14</v>
      </c>
      <c r="K205" t="s">
        <v>14</v>
      </c>
      <c r="L205" t="s">
        <v>15</v>
      </c>
    </row>
    <row r="210" spans="1:12" ht="18" customHeight="1"/>
    <row r="211" spans="1:12" ht="29">
      <c r="A211" t="s">
        <v>567</v>
      </c>
      <c r="B211" s="2" t="s">
        <v>568</v>
      </c>
      <c r="D211" t="s">
        <v>1727</v>
      </c>
      <c r="E211" t="s">
        <v>569</v>
      </c>
      <c r="F211" t="s">
        <v>570</v>
      </c>
      <c r="G211" t="s">
        <v>1171</v>
      </c>
      <c r="H211" s="2" t="s">
        <v>2066</v>
      </c>
      <c r="I211" t="s">
        <v>14</v>
      </c>
      <c r="J211" t="s">
        <v>14</v>
      </c>
      <c r="K211" t="s">
        <v>14</v>
      </c>
      <c r="L211" t="s">
        <v>32</v>
      </c>
    </row>
    <row r="213" spans="1:12">
      <c r="C213" t="s">
        <v>1959</v>
      </c>
    </row>
    <row r="214" spans="1:12">
      <c r="C214" t="s">
        <v>1963</v>
      </c>
    </row>
    <row r="215" spans="1:12">
      <c r="C215" t="s">
        <v>1960</v>
      </c>
    </row>
    <row r="216" spans="1:12">
      <c r="C216" t="s">
        <v>1961</v>
      </c>
    </row>
    <row r="217" spans="1:12">
      <c r="C217" t="s">
        <v>1962</v>
      </c>
    </row>
    <row r="221" spans="1:12" ht="18" customHeight="1">
      <c r="A221" t="s">
        <v>571</v>
      </c>
      <c r="B221" t="s">
        <v>572</v>
      </c>
      <c r="D221" t="s">
        <v>1727</v>
      </c>
      <c r="E221" t="s">
        <v>569</v>
      </c>
      <c r="F221" t="s">
        <v>570</v>
      </c>
      <c r="G221" t="s">
        <v>1171</v>
      </c>
      <c r="H221" s="2" t="s">
        <v>2066</v>
      </c>
      <c r="I221" t="s">
        <v>14</v>
      </c>
      <c r="J221" t="s">
        <v>14</v>
      </c>
      <c r="K221" t="s">
        <v>14</v>
      </c>
      <c r="L221" t="s">
        <v>15</v>
      </c>
    </row>
    <row r="222" spans="1:12" ht="18" customHeight="1">
      <c r="A222" t="s">
        <v>573</v>
      </c>
      <c r="B222" t="s">
        <v>574</v>
      </c>
      <c r="D222" t="s">
        <v>1727</v>
      </c>
      <c r="E222" t="s">
        <v>569</v>
      </c>
      <c r="F222" t="s">
        <v>570</v>
      </c>
      <c r="G222" t="s">
        <v>1171</v>
      </c>
      <c r="H222" s="2" t="s">
        <v>2066</v>
      </c>
      <c r="I222" t="s">
        <v>14</v>
      </c>
      <c r="J222" t="s">
        <v>14</v>
      </c>
      <c r="K222" t="s">
        <v>14</v>
      </c>
      <c r="L222" t="s">
        <v>15</v>
      </c>
    </row>
    <row r="223" spans="1:12" ht="18" customHeight="1">
      <c r="A223" t="s">
        <v>575</v>
      </c>
      <c r="B223" t="s">
        <v>576</v>
      </c>
      <c r="D223" t="s">
        <v>1727</v>
      </c>
      <c r="E223" t="s">
        <v>569</v>
      </c>
      <c r="F223" t="s">
        <v>570</v>
      </c>
      <c r="G223" t="s">
        <v>1171</v>
      </c>
      <c r="H223" s="2" t="s">
        <v>2066</v>
      </c>
      <c r="I223" t="s">
        <v>14</v>
      </c>
      <c r="J223" t="s">
        <v>14</v>
      </c>
      <c r="K223" t="s">
        <v>14</v>
      </c>
      <c r="L223" t="s">
        <v>15</v>
      </c>
    </row>
    <row r="229" spans="1:12" ht="18" customHeight="1"/>
    <row r="230" spans="1:12" ht="29">
      <c r="A230" t="s">
        <v>577</v>
      </c>
      <c r="B230" s="2" t="s">
        <v>578</v>
      </c>
      <c r="D230" t="s">
        <v>1727</v>
      </c>
      <c r="E230" t="s">
        <v>569</v>
      </c>
      <c r="F230" t="s">
        <v>570</v>
      </c>
      <c r="G230" t="s">
        <v>1171</v>
      </c>
      <c r="H230" s="2" t="s">
        <v>2066</v>
      </c>
      <c r="I230" t="s">
        <v>14</v>
      </c>
      <c r="J230" t="s">
        <v>14</v>
      </c>
      <c r="K230" t="s">
        <v>14</v>
      </c>
      <c r="L230" t="s">
        <v>32</v>
      </c>
    </row>
    <row r="232" spans="1:12" ht="29">
      <c r="A232" t="s">
        <v>579</v>
      </c>
      <c r="B232" s="2" t="s">
        <v>580</v>
      </c>
      <c r="D232" t="s">
        <v>1727</v>
      </c>
      <c r="E232" t="s">
        <v>569</v>
      </c>
      <c r="F232" t="s">
        <v>570</v>
      </c>
      <c r="G232" t="s">
        <v>1171</v>
      </c>
      <c r="H232" s="2" t="s">
        <v>2066</v>
      </c>
      <c r="I232" t="s">
        <v>14</v>
      </c>
      <c r="J232" t="s">
        <v>14</v>
      </c>
      <c r="K232" t="s">
        <v>14</v>
      </c>
      <c r="L232" t="s">
        <v>32</v>
      </c>
    </row>
    <row r="234" spans="1:12" ht="72.5">
      <c r="A234" t="s">
        <v>581</v>
      </c>
      <c r="B234" s="2" t="s">
        <v>582</v>
      </c>
      <c r="D234" t="s">
        <v>1727</v>
      </c>
      <c r="E234" t="s">
        <v>569</v>
      </c>
      <c r="F234" t="s">
        <v>570</v>
      </c>
      <c r="G234" t="s">
        <v>1171</v>
      </c>
      <c r="H234" s="2" t="s">
        <v>2066</v>
      </c>
      <c r="I234" t="s">
        <v>14</v>
      </c>
      <c r="J234" t="s">
        <v>14</v>
      </c>
      <c r="K234" t="s">
        <v>14</v>
      </c>
      <c r="L234" t="s">
        <v>32</v>
      </c>
    </row>
    <row r="236" spans="1:12" ht="18" customHeight="1"/>
    <row r="237" spans="1:12" ht="29">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D238" t="s">
        <v>1727</v>
      </c>
      <c r="E238" t="s">
        <v>569</v>
      </c>
      <c r="F238" t="s">
        <v>570</v>
      </c>
      <c r="G238" t="s">
        <v>1171</v>
      </c>
      <c r="H238" s="2" t="s">
        <v>2066</v>
      </c>
      <c r="I238" t="s">
        <v>14</v>
      </c>
      <c r="J238" t="s">
        <v>14</v>
      </c>
      <c r="K238" t="s">
        <v>14</v>
      </c>
      <c r="L238" t="s">
        <v>65</v>
      </c>
    </row>
    <row r="239" spans="1:12" ht="18" customHeight="1">
      <c r="A239" t="s">
        <v>587</v>
      </c>
      <c r="B239" t="s">
        <v>588</v>
      </c>
      <c r="D239" t="s">
        <v>1727</v>
      </c>
      <c r="E239" t="s">
        <v>569</v>
      </c>
      <c r="F239" t="s">
        <v>570</v>
      </c>
      <c r="G239" t="s">
        <v>1171</v>
      </c>
      <c r="H239" s="2" t="s">
        <v>2066</v>
      </c>
      <c r="I239" t="s">
        <v>14</v>
      </c>
      <c r="J239" t="s">
        <v>14</v>
      </c>
      <c r="K239" t="s">
        <v>14</v>
      </c>
      <c r="L239" t="s">
        <v>65</v>
      </c>
    </row>
    <row r="240" spans="1:12" ht="18" customHeight="1">
      <c r="A240" t="s">
        <v>589</v>
      </c>
      <c r="B240" t="s">
        <v>590</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ht="29">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s="29"/>
      <c r="D262" t="s">
        <v>1727</v>
      </c>
      <c r="E262" t="s">
        <v>599</v>
      </c>
      <c r="F262" t="s">
        <v>600</v>
      </c>
      <c r="G262" t="s">
        <v>1171</v>
      </c>
      <c r="H262" s="2" t="s">
        <v>2066</v>
      </c>
      <c r="I262" t="s">
        <v>14</v>
      </c>
      <c r="J262" t="s">
        <v>14</v>
      </c>
      <c r="K262" t="s">
        <v>14</v>
      </c>
      <c r="L262" t="s">
        <v>1756</v>
      </c>
    </row>
    <row r="263" spans="1:12" ht="18" customHeight="1">
      <c r="A263" t="s">
        <v>601</v>
      </c>
      <c r="B263" t="s">
        <v>602</v>
      </c>
      <c r="C263" s="29"/>
      <c r="D263" t="s">
        <v>1727</v>
      </c>
      <c r="E263" t="s">
        <v>599</v>
      </c>
      <c r="F263" t="s">
        <v>600</v>
      </c>
      <c r="G263" t="s">
        <v>1171</v>
      </c>
      <c r="H263" s="2" t="s">
        <v>2066</v>
      </c>
      <c r="I263" t="s">
        <v>14</v>
      </c>
      <c r="J263" t="s">
        <v>14</v>
      </c>
      <c r="K263" t="s">
        <v>14</v>
      </c>
      <c r="L263" t="s">
        <v>1756</v>
      </c>
    </row>
    <row r="264" spans="1:12" ht="18" customHeight="1"/>
    <row r="265" spans="1:12" ht="18" customHeight="1">
      <c r="A265" t="s">
        <v>603</v>
      </c>
      <c r="B265" t="s">
        <v>598</v>
      </c>
      <c r="D265" t="s">
        <v>1727</v>
      </c>
      <c r="E265" t="s">
        <v>599</v>
      </c>
      <c r="F265" t="s">
        <v>600</v>
      </c>
      <c r="G265" t="s">
        <v>1171</v>
      </c>
      <c r="H265" s="2" t="s">
        <v>2066</v>
      </c>
      <c r="I265" t="s">
        <v>14</v>
      </c>
      <c r="J265" t="s">
        <v>14</v>
      </c>
      <c r="K265" t="s">
        <v>14</v>
      </c>
      <c r="L265" t="s">
        <v>819</v>
      </c>
    </row>
    <row r="266" spans="1:12" ht="18" customHeight="1">
      <c r="A266" t="s">
        <v>604</v>
      </c>
      <c r="B266" t="s">
        <v>602</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D275" t="s">
        <v>1727</v>
      </c>
      <c r="E275" t="s">
        <v>599</v>
      </c>
      <c r="F275" t="s">
        <v>600</v>
      </c>
      <c r="G275" t="s">
        <v>1171</v>
      </c>
      <c r="H275" s="2" t="s">
        <v>2066</v>
      </c>
      <c r="I275" t="s">
        <v>14</v>
      </c>
      <c r="J275" t="s">
        <v>14</v>
      </c>
      <c r="K275" t="s">
        <v>14</v>
      </c>
      <c r="L275" t="s">
        <v>1756</v>
      </c>
    </row>
    <row r="276" spans="1:12" ht="18" customHeight="1">
      <c r="A276" t="s">
        <v>607</v>
      </c>
      <c r="B276" t="s">
        <v>608</v>
      </c>
      <c r="D276" t="s">
        <v>1727</v>
      </c>
      <c r="E276" t="s">
        <v>599</v>
      </c>
      <c r="F276" t="s">
        <v>600</v>
      </c>
      <c r="G276" t="s">
        <v>1171</v>
      </c>
      <c r="H276" s="2" t="s">
        <v>2066</v>
      </c>
      <c r="I276" t="s">
        <v>14</v>
      </c>
      <c r="J276" t="s">
        <v>14</v>
      </c>
      <c r="K276" t="s">
        <v>14</v>
      </c>
      <c r="L276" t="s">
        <v>1756</v>
      </c>
    </row>
    <row r="277" spans="1:12" ht="18" customHeight="1">
      <c r="A277" t="s">
        <v>609</v>
      </c>
      <c r="B277" t="s">
        <v>610</v>
      </c>
      <c r="D277" t="s">
        <v>1727</v>
      </c>
      <c r="E277" t="s">
        <v>599</v>
      </c>
      <c r="F277" t="s">
        <v>600</v>
      </c>
      <c r="G277" t="s">
        <v>1171</v>
      </c>
      <c r="H277" s="2" t="s">
        <v>2066</v>
      </c>
      <c r="I277" t="s">
        <v>14</v>
      </c>
      <c r="J277" t="s">
        <v>14</v>
      </c>
      <c r="K277" t="s">
        <v>14</v>
      </c>
      <c r="L277" t="s">
        <v>1756</v>
      </c>
    </row>
    <row r="278" spans="1:12" ht="18" customHeight="1"/>
    <row r="279" spans="1:12" ht="18" customHeight="1">
      <c r="A279" t="s">
        <v>611</v>
      </c>
      <c r="B279" t="s">
        <v>612</v>
      </c>
      <c r="D279" t="s">
        <v>1727</v>
      </c>
      <c r="E279" t="s">
        <v>599</v>
      </c>
      <c r="F279" t="s">
        <v>600</v>
      </c>
      <c r="G279" t="s">
        <v>1171</v>
      </c>
      <c r="H279" s="2" t="s">
        <v>2066</v>
      </c>
      <c r="I279" t="s">
        <v>14</v>
      </c>
      <c r="J279" t="s">
        <v>14</v>
      </c>
      <c r="K279" t="s">
        <v>14</v>
      </c>
      <c r="L279" t="s">
        <v>1756</v>
      </c>
    </row>
    <row r="280" spans="1:12" ht="18" customHeight="1">
      <c r="A280" t="s">
        <v>613</v>
      </c>
      <c r="B280" t="s">
        <v>614</v>
      </c>
      <c r="D280" t="s">
        <v>1727</v>
      </c>
      <c r="E280" t="s">
        <v>599</v>
      </c>
      <c r="F280" t="s">
        <v>600</v>
      </c>
      <c r="G280" t="s">
        <v>1171</v>
      </c>
      <c r="H280" s="2" t="s">
        <v>2066</v>
      </c>
      <c r="I280" t="s">
        <v>14</v>
      </c>
      <c r="J280" t="s">
        <v>14</v>
      </c>
      <c r="K280" t="s">
        <v>14</v>
      </c>
      <c r="L280" t="s">
        <v>1756</v>
      </c>
    </row>
    <row r="281" spans="1:12" ht="18" customHeight="1">
      <c r="A281" t="s">
        <v>615</v>
      </c>
      <c r="B281" t="s">
        <v>616</v>
      </c>
      <c r="D281" t="s">
        <v>1727</v>
      </c>
      <c r="E281" t="s">
        <v>599</v>
      </c>
      <c r="F281" t="s">
        <v>600</v>
      </c>
      <c r="G281" t="s">
        <v>1171</v>
      </c>
      <c r="H281" s="2" t="s">
        <v>2066</v>
      </c>
      <c r="I281" t="s">
        <v>14</v>
      </c>
      <c r="J281" t="s">
        <v>14</v>
      </c>
      <c r="K281" t="s">
        <v>14</v>
      </c>
      <c r="L281" t="s">
        <v>1756</v>
      </c>
    </row>
    <row r="282" spans="1:12" ht="18" customHeight="1"/>
    <row r="283" spans="1:12" ht="18" customHeight="1">
      <c r="A283" t="s">
        <v>617</v>
      </c>
      <c r="B283" t="s">
        <v>618</v>
      </c>
      <c r="D283" t="s">
        <v>1727</v>
      </c>
      <c r="E283" t="s">
        <v>599</v>
      </c>
      <c r="F283" t="s">
        <v>600</v>
      </c>
      <c r="G283" t="s">
        <v>1171</v>
      </c>
      <c r="H283" s="2" t="s">
        <v>2066</v>
      </c>
      <c r="I283" t="s">
        <v>14</v>
      </c>
      <c r="J283" t="s">
        <v>14</v>
      </c>
      <c r="K283" t="s">
        <v>14</v>
      </c>
      <c r="L283" t="s">
        <v>1756</v>
      </c>
    </row>
    <row r="284" spans="1:12" ht="18" customHeight="1">
      <c r="A284" t="s">
        <v>619</v>
      </c>
      <c r="B284" t="s">
        <v>620</v>
      </c>
      <c r="D284" t="s">
        <v>1727</v>
      </c>
      <c r="E284" t="s">
        <v>599</v>
      </c>
      <c r="F284" t="s">
        <v>600</v>
      </c>
      <c r="G284" t="s">
        <v>1171</v>
      </c>
      <c r="H284" s="2" t="s">
        <v>2066</v>
      </c>
      <c r="I284" t="s">
        <v>14</v>
      </c>
      <c r="J284" t="s">
        <v>14</v>
      </c>
      <c r="K284" t="s">
        <v>14</v>
      </c>
      <c r="L284" t="s">
        <v>1756</v>
      </c>
    </row>
    <row r="285" spans="1:12" ht="18" customHeight="1">
      <c r="A285" t="s">
        <v>621</v>
      </c>
      <c r="B285" t="s">
        <v>622</v>
      </c>
      <c r="D285" t="s">
        <v>1727</v>
      </c>
      <c r="E285" t="s">
        <v>599</v>
      </c>
      <c r="F285" t="s">
        <v>600</v>
      </c>
      <c r="G285" t="s">
        <v>1171</v>
      </c>
      <c r="H285" s="2" t="s">
        <v>2066</v>
      </c>
      <c r="I285" t="s">
        <v>14</v>
      </c>
      <c r="J285" t="s">
        <v>14</v>
      </c>
      <c r="K285" t="s">
        <v>14</v>
      </c>
      <c r="L285" t="s">
        <v>1756</v>
      </c>
    </row>
    <row r="287" spans="1:12" ht="18" customHeight="1"/>
    <row r="288" spans="1:12" ht="18" customHeight="1">
      <c r="A288" t="s">
        <v>623</v>
      </c>
      <c r="B288" t="s">
        <v>624</v>
      </c>
      <c r="D288" t="s">
        <v>1727</v>
      </c>
      <c r="E288" t="s">
        <v>599</v>
      </c>
      <c r="F288" t="s">
        <v>600</v>
      </c>
      <c r="G288" t="s">
        <v>1171</v>
      </c>
      <c r="H288" s="2" t="s">
        <v>2066</v>
      </c>
      <c r="I288" t="s">
        <v>14</v>
      </c>
      <c r="J288" t="s">
        <v>14</v>
      </c>
      <c r="K288" t="s">
        <v>14</v>
      </c>
      <c r="L288" t="s">
        <v>1756</v>
      </c>
    </row>
    <row r="289" spans="1:12" ht="18" customHeight="1">
      <c r="A289" t="s">
        <v>625</v>
      </c>
      <c r="B289" t="s">
        <v>626</v>
      </c>
      <c r="D289" t="s">
        <v>1727</v>
      </c>
      <c r="E289" t="s">
        <v>599</v>
      </c>
      <c r="F289" t="s">
        <v>600</v>
      </c>
      <c r="G289" t="s">
        <v>1171</v>
      </c>
      <c r="H289" s="2" t="s">
        <v>2066</v>
      </c>
      <c r="I289" t="s">
        <v>14</v>
      </c>
      <c r="J289" t="s">
        <v>14</v>
      </c>
      <c r="K289" t="s">
        <v>14</v>
      </c>
      <c r="L289" t="s">
        <v>1756</v>
      </c>
    </row>
    <row r="290" spans="1:12" ht="18" customHeight="1">
      <c r="A290" t="s">
        <v>627</v>
      </c>
      <c r="B290" t="s">
        <v>628</v>
      </c>
      <c r="D290" t="s">
        <v>1727</v>
      </c>
      <c r="E290" t="s">
        <v>599</v>
      </c>
      <c r="F290" t="s">
        <v>600</v>
      </c>
      <c r="G290" t="s">
        <v>1171</v>
      </c>
      <c r="H290" s="2" t="s">
        <v>2066</v>
      </c>
      <c r="I290" t="s">
        <v>14</v>
      </c>
      <c r="J290" t="s">
        <v>14</v>
      </c>
      <c r="K290" t="s">
        <v>14</v>
      </c>
      <c r="L290" t="s">
        <v>1756</v>
      </c>
    </row>
    <row r="291" spans="1:12" ht="18" customHeight="1"/>
    <row r="292" spans="1:12" ht="18" customHeight="1">
      <c r="A292" t="s">
        <v>629</v>
      </c>
      <c r="B292" t="s">
        <v>630</v>
      </c>
      <c r="D292" t="s">
        <v>1727</v>
      </c>
      <c r="E292" t="s">
        <v>599</v>
      </c>
      <c r="F292" t="s">
        <v>600</v>
      </c>
      <c r="G292" t="s">
        <v>1171</v>
      </c>
      <c r="H292" s="2" t="s">
        <v>2066</v>
      </c>
      <c r="I292" t="s">
        <v>14</v>
      </c>
      <c r="J292" t="s">
        <v>14</v>
      </c>
      <c r="K292" t="s">
        <v>14</v>
      </c>
      <c r="L292" t="s">
        <v>1756</v>
      </c>
    </row>
    <row r="293" spans="1:12" ht="18" customHeight="1">
      <c r="A293" t="s">
        <v>631</v>
      </c>
      <c r="B293" t="s">
        <v>632</v>
      </c>
      <c r="D293" t="s">
        <v>1727</v>
      </c>
      <c r="E293" t="s">
        <v>599</v>
      </c>
      <c r="F293" t="s">
        <v>600</v>
      </c>
      <c r="G293" t="s">
        <v>1171</v>
      </c>
      <c r="H293" s="2" t="s">
        <v>2066</v>
      </c>
      <c r="I293" t="s">
        <v>14</v>
      </c>
      <c r="J293" t="s">
        <v>14</v>
      </c>
      <c r="K293" t="s">
        <v>14</v>
      </c>
      <c r="L293" t="s">
        <v>1756</v>
      </c>
    </row>
    <row r="294" spans="1:12" ht="18" customHeight="1">
      <c r="A294" t="s">
        <v>633</v>
      </c>
      <c r="B294" t="s">
        <v>634</v>
      </c>
      <c r="D294" t="s">
        <v>1727</v>
      </c>
      <c r="E294" t="s">
        <v>599</v>
      </c>
      <c r="F294" t="s">
        <v>600</v>
      </c>
      <c r="G294" t="s">
        <v>1171</v>
      </c>
      <c r="H294" s="2" t="s">
        <v>2066</v>
      </c>
      <c r="I294" t="s">
        <v>14</v>
      </c>
      <c r="J294" t="s">
        <v>14</v>
      </c>
      <c r="K294" t="s">
        <v>14</v>
      </c>
      <c r="L294" t="s">
        <v>1756</v>
      </c>
    </row>
    <row r="295" spans="1:12" ht="18" customHeight="1"/>
    <row r="296" spans="1:12" ht="18" customHeight="1">
      <c r="A296" t="s">
        <v>635</v>
      </c>
      <c r="B296" t="s">
        <v>636</v>
      </c>
      <c r="D296" t="s">
        <v>1727</v>
      </c>
      <c r="E296" t="s">
        <v>599</v>
      </c>
      <c r="F296" t="s">
        <v>600</v>
      </c>
      <c r="G296" t="s">
        <v>1171</v>
      </c>
      <c r="H296" s="2" t="s">
        <v>2066</v>
      </c>
      <c r="I296" t="s">
        <v>14</v>
      </c>
      <c r="J296" t="s">
        <v>14</v>
      </c>
      <c r="K296" t="s">
        <v>14</v>
      </c>
      <c r="L296" t="s">
        <v>1756</v>
      </c>
    </row>
    <row r="297" spans="1:12" ht="18" customHeight="1">
      <c r="A297" t="s">
        <v>637</v>
      </c>
      <c r="B297" t="s">
        <v>638</v>
      </c>
      <c r="D297" t="s">
        <v>1727</v>
      </c>
      <c r="E297" t="s">
        <v>599</v>
      </c>
      <c r="F297" t="s">
        <v>600</v>
      </c>
      <c r="G297" t="s">
        <v>1171</v>
      </c>
      <c r="H297" s="2" t="s">
        <v>2066</v>
      </c>
      <c r="I297" t="s">
        <v>14</v>
      </c>
      <c r="J297" t="s">
        <v>14</v>
      </c>
      <c r="K297" t="s">
        <v>14</v>
      </c>
      <c r="L297" t="s">
        <v>1756</v>
      </c>
    </row>
    <row r="298" spans="1:12" ht="18" customHeight="1">
      <c r="A298" t="s">
        <v>639</v>
      </c>
      <c r="B298" t="s">
        <v>640</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D304" t="s">
        <v>1727</v>
      </c>
      <c r="E304" t="s">
        <v>599</v>
      </c>
      <c r="F304" t="s">
        <v>600</v>
      </c>
      <c r="G304" t="s">
        <v>1171</v>
      </c>
      <c r="H304" s="2" t="s">
        <v>2066</v>
      </c>
      <c r="I304" t="s">
        <v>14</v>
      </c>
      <c r="J304" t="s">
        <v>14</v>
      </c>
      <c r="K304" t="s">
        <v>14</v>
      </c>
      <c r="L304" t="s">
        <v>1756</v>
      </c>
    </row>
    <row r="305" spans="1:12" ht="18" customHeight="1">
      <c r="A305" t="s">
        <v>649</v>
      </c>
      <c r="B305" t="s">
        <v>650</v>
      </c>
      <c r="D305" t="s">
        <v>1727</v>
      </c>
      <c r="E305" t="s">
        <v>599</v>
      </c>
      <c r="F305" t="s">
        <v>600</v>
      </c>
      <c r="G305" t="s">
        <v>1171</v>
      </c>
      <c r="H305" s="2" t="s">
        <v>2066</v>
      </c>
      <c r="I305" t="s">
        <v>14</v>
      </c>
      <c r="J305" t="s">
        <v>14</v>
      </c>
      <c r="K305" t="s">
        <v>14</v>
      </c>
      <c r="L305" t="s">
        <v>1756</v>
      </c>
    </row>
    <row r="306" spans="1:12" ht="18" customHeight="1">
      <c r="A306" t="s">
        <v>651</v>
      </c>
      <c r="B306" t="s">
        <v>652</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D308" t="s">
        <v>1727</v>
      </c>
      <c r="E308" t="s">
        <v>599</v>
      </c>
      <c r="F308" t="s">
        <v>600</v>
      </c>
      <c r="G308" t="s">
        <v>1171</v>
      </c>
      <c r="H308" s="2" t="s">
        <v>2066</v>
      </c>
      <c r="I308" t="s">
        <v>14</v>
      </c>
      <c r="J308" t="s">
        <v>14</v>
      </c>
      <c r="K308" t="s">
        <v>14</v>
      </c>
      <c r="L308" t="s">
        <v>1756</v>
      </c>
    </row>
    <row r="309" spans="1:12" ht="18" customHeight="1">
      <c r="A309" t="s">
        <v>655</v>
      </c>
      <c r="B309" t="s">
        <v>656</v>
      </c>
      <c r="D309" t="s">
        <v>1727</v>
      </c>
      <c r="E309" t="s">
        <v>599</v>
      </c>
      <c r="F309" t="s">
        <v>600</v>
      </c>
      <c r="G309" t="s">
        <v>1171</v>
      </c>
      <c r="H309" s="2" t="s">
        <v>2066</v>
      </c>
      <c r="I309" t="s">
        <v>14</v>
      </c>
      <c r="J309" t="s">
        <v>14</v>
      </c>
      <c r="K309" t="s">
        <v>14</v>
      </c>
      <c r="L309" t="s">
        <v>1756</v>
      </c>
    </row>
    <row r="310" spans="1:12" ht="18" customHeight="1">
      <c r="A310" t="s">
        <v>657</v>
      </c>
      <c r="B310" t="s">
        <v>658</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686</v>
      </c>
      <c r="B315" t="s">
        <v>659</v>
      </c>
      <c r="C315" s="29"/>
      <c r="D315" t="s">
        <v>1727</v>
      </c>
      <c r="E315" t="s">
        <v>599</v>
      </c>
      <c r="F315" t="s">
        <v>600</v>
      </c>
      <c r="G315" t="s">
        <v>1171</v>
      </c>
      <c r="H315" s="2" t="s">
        <v>2066</v>
      </c>
      <c r="I315" t="s">
        <v>14</v>
      </c>
      <c r="J315" t="s">
        <v>14</v>
      </c>
      <c r="K315" t="s">
        <v>14</v>
      </c>
      <c r="L315" t="s">
        <v>1756</v>
      </c>
    </row>
    <row r="316" spans="1:12" ht="18" customHeight="1">
      <c r="A316" t="s">
        <v>688</v>
      </c>
      <c r="B316" t="s">
        <v>660</v>
      </c>
      <c r="C316" s="29"/>
      <c r="D316" t="s">
        <v>1727</v>
      </c>
      <c r="E316" t="s">
        <v>599</v>
      </c>
      <c r="F316" t="s">
        <v>600</v>
      </c>
      <c r="G316" t="s">
        <v>1171</v>
      </c>
      <c r="H316" s="2" t="s">
        <v>2066</v>
      </c>
      <c r="I316" t="s">
        <v>14</v>
      </c>
      <c r="J316" t="s">
        <v>14</v>
      </c>
      <c r="K316" t="s">
        <v>14</v>
      </c>
      <c r="L316" t="s">
        <v>1756</v>
      </c>
    </row>
    <row r="317" spans="1:12" ht="18" customHeight="1">
      <c r="A317" t="s">
        <v>690</v>
      </c>
      <c r="B317" t="s">
        <v>661</v>
      </c>
      <c r="C317" s="29"/>
      <c r="D317" t="s">
        <v>1727</v>
      </c>
      <c r="E317" t="s">
        <v>599</v>
      </c>
      <c r="F317" t="s">
        <v>600</v>
      </c>
      <c r="G317" t="s">
        <v>1171</v>
      </c>
      <c r="H317" s="2" t="s">
        <v>2066</v>
      </c>
      <c r="I317" t="s">
        <v>14</v>
      </c>
      <c r="J317" t="s">
        <v>14</v>
      </c>
      <c r="K317" t="s">
        <v>14</v>
      </c>
      <c r="L317" t="s">
        <v>1756</v>
      </c>
    </row>
    <row r="318" spans="1:12" ht="18" customHeight="1">
      <c r="A318" t="s">
        <v>692</v>
      </c>
      <c r="B318" t="s">
        <v>662</v>
      </c>
      <c r="C318" s="29"/>
      <c r="D318" t="s">
        <v>1727</v>
      </c>
      <c r="E318" t="s">
        <v>599</v>
      </c>
      <c r="F318" t="s">
        <v>600</v>
      </c>
      <c r="G318" t="s">
        <v>1171</v>
      </c>
      <c r="H318" s="2" t="s">
        <v>2066</v>
      </c>
      <c r="I318" t="s">
        <v>14</v>
      </c>
      <c r="J318" t="s">
        <v>14</v>
      </c>
      <c r="K318" t="s">
        <v>14</v>
      </c>
      <c r="L318" t="s">
        <v>1756</v>
      </c>
    </row>
    <row r="319" spans="1:12" ht="18" customHeight="1">
      <c r="A319" t="s">
        <v>694</v>
      </c>
      <c r="B319" t="s">
        <v>663</v>
      </c>
      <c r="C319" s="29"/>
      <c r="D319" t="s">
        <v>1727</v>
      </c>
      <c r="E319" t="s">
        <v>599</v>
      </c>
      <c r="F319" t="s">
        <v>600</v>
      </c>
      <c r="G319" t="s">
        <v>1171</v>
      </c>
      <c r="H319" s="2" t="s">
        <v>2066</v>
      </c>
      <c r="I319" t="s">
        <v>14</v>
      </c>
      <c r="J319" t="s">
        <v>14</v>
      </c>
      <c r="K319" t="s">
        <v>14</v>
      </c>
      <c r="L319" t="s">
        <v>1756</v>
      </c>
    </row>
    <row r="320" spans="1:12" ht="18" customHeight="1">
      <c r="A320" t="s">
        <v>696</v>
      </c>
      <c r="B320" t="s">
        <v>664</v>
      </c>
      <c r="C320" s="29"/>
      <c r="D320" t="s">
        <v>1727</v>
      </c>
      <c r="E320" t="s">
        <v>599</v>
      </c>
      <c r="F320" t="s">
        <v>600</v>
      </c>
      <c r="G320" t="s">
        <v>1171</v>
      </c>
      <c r="H320" s="2" t="s">
        <v>2066</v>
      </c>
      <c r="I320" t="s">
        <v>14</v>
      </c>
      <c r="J320" t="s">
        <v>14</v>
      </c>
      <c r="K320" t="s">
        <v>14</v>
      </c>
      <c r="L320" t="s">
        <v>1756</v>
      </c>
    </row>
    <row r="321" spans="1:12" ht="18" customHeight="1">
      <c r="A321" t="s">
        <v>698</v>
      </c>
      <c r="B321" t="s">
        <v>665</v>
      </c>
      <c r="C321" s="40">
        <f>SUM(C315:C320)</f>
        <v>0</v>
      </c>
      <c r="D321" t="s">
        <v>1727</v>
      </c>
      <c r="E321" t="s">
        <v>599</v>
      </c>
      <c r="F321" t="s">
        <v>600</v>
      </c>
      <c r="G321" t="s">
        <v>1171</v>
      </c>
      <c r="H321" s="2" t="s">
        <v>2066</v>
      </c>
      <c r="I321" t="s">
        <v>14</v>
      </c>
      <c r="J321" t="s">
        <v>14</v>
      </c>
      <c r="K321" t="s">
        <v>14</v>
      </c>
      <c r="L321" t="s">
        <v>1756</v>
      </c>
    </row>
    <row r="323" spans="1:12" ht="18" customHeight="1"/>
    <row r="324" spans="1:12" ht="18" customHeight="1">
      <c r="A324" t="s">
        <v>700</v>
      </c>
      <c r="B324" t="s">
        <v>666</v>
      </c>
      <c r="C324" s="29"/>
      <c r="D324" t="s">
        <v>1727</v>
      </c>
      <c r="E324" t="s">
        <v>599</v>
      </c>
      <c r="F324" t="s">
        <v>600</v>
      </c>
      <c r="G324" t="s">
        <v>1171</v>
      </c>
      <c r="H324" s="2" t="s">
        <v>2066</v>
      </c>
      <c r="I324" t="s">
        <v>14</v>
      </c>
      <c r="J324" t="s">
        <v>14</v>
      </c>
      <c r="K324" t="s">
        <v>14</v>
      </c>
      <c r="L324" t="s">
        <v>1756</v>
      </c>
    </row>
    <row r="325" spans="1:12" ht="18" customHeight="1">
      <c r="A325" t="s">
        <v>702</v>
      </c>
      <c r="B325" t="s">
        <v>667</v>
      </c>
      <c r="C325" s="29"/>
      <c r="D325" t="s">
        <v>1727</v>
      </c>
      <c r="E325" t="s">
        <v>599</v>
      </c>
      <c r="F325" t="s">
        <v>600</v>
      </c>
      <c r="G325" t="s">
        <v>1171</v>
      </c>
      <c r="H325" s="2" t="s">
        <v>2066</v>
      </c>
      <c r="I325" t="s">
        <v>14</v>
      </c>
      <c r="J325" t="s">
        <v>14</v>
      </c>
      <c r="K325" t="s">
        <v>14</v>
      </c>
      <c r="L325" t="s">
        <v>1756</v>
      </c>
    </row>
    <row r="326" spans="1:12" ht="18" customHeight="1">
      <c r="A326" t="s">
        <v>704</v>
      </c>
      <c r="B326" t="s">
        <v>668</v>
      </c>
      <c r="C326" s="29"/>
      <c r="D326" t="s">
        <v>1727</v>
      </c>
      <c r="E326" t="s">
        <v>599</v>
      </c>
      <c r="F326" t="s">
        <v>600</v>
      </c>
      <c r="G326" t="s">
        <v>1171</v>
      </c>
      <c r="H326" s="2" t="s">
        <v>2066</v>
      </c>
      <c r="I326" t="s">
        <v>14</v>
      </c>
      <c r="J326" t="s">
        <v>14</v>
      </c>
      <c r="K326" t="s">
        <v>14</v>
      </c>
      <c r="L326" t="s">
        <v>1756</v>
      </c>
    </row>
    <row r="327" spans="1:12" ht="18" customHeight="1">
      <c r="A327" t="s">
        <v>706</v>
      </c>
      <c r="B327" t="s">
        <v>669</v>
      </c>
      <c r="C327" s="29"/>
      <c r="D327" t="s">
        <v>1727</v>
      </c>
      <c r="E327" t="s">
        <v>599</v>
      </c>
      <c r="F327" t="s">
        <v>600</v>
      </c>
      <c r="G327" t="s">
        <v>1171</v>
      </c>
      <c r="H327" s="2" t="s">
        <v>2066</v>
      </c>
      <c r="I327" t="s">
        <v>14</v>
      </c>
      <c r="J327" t="s">
        <v>14</v>
      </c>
      <c r="K327" t="s">
        <v>14</v>
      </c>
      <c r="L327" t="s">
        <v>1756</v>
      </c>
    </row>
    <row r="328" spans="1:12" ht="18" customHeight="1">
      <c r="A328" t="s">
        <v>708</v>
      </c>
      <c r="B328" t="s">
        <v>670</v>
      </c>
      <c r="C328" s="29"/>
      <c r="D328" t="s">
        <v>1727</v>
      </c>
      <c r="E328" t="s">
        <v>599</v>
      </c>
      <c r="F328" t="s">
        <v>600</v>
      </c>
      <c r="G328" t="s">
        <v>1171</v>
      </c>
      <c r="H328" s="2" t="s">
        <v>2066</v>
      </c>
      <c r="I328" t="s">
        <v>14</v>
      </c>
      <c r="J328" t="s">
        <v>14</v>
      </c>
      <c r="K328" t="s">
        <v>14</v>
      </c>
      <c r="L328" t="s">
        <v>1756</v>
      </c>
    </row>
    <row r="329" spans="1:12" ht="18" customHeight="1">
      <c r="A329" t="s">
        <v>710</v>
      </c>
      <c r="B329" t="s">
        <v>671</v>
      </c>
      <c r="C329" s="29"/>
      <c r="D329" t="s">
        <v>1727</v>
      </c>
      <c r="E329" t="s">
        <v>599</v>
      </c>
      <c r="F329" t="s">
        <v>600</v>
      </c>
      <c r="G329" t="s">
        <v>1171</v>
      </c>
      <c r="H329" s="2" t="s">
        <v>2066</v>
      </c>
      <c r="I329" t="s">
        <v>14</v>
      </c>
      <c r="J329" t="s">
        <v>14</v>
      </c>
      <c r="K329" t="s">
        <v>14</v>
      </c>
      <c r="L329" t="s">
        <v>1756</v>
      </c>
    </row>
    <row r="330" spans="1:12" ht="18" customHeight="1">
      <c r="A330" t="s">
        <v>712</v>
      </c>
      <c r="B330" t="s">
        <v>672</v>
      </c>
      <c r="C330" s="40">
        <f>SUM(C324:C329)</f>
        <v>0</v>
      </c>
      <c r="D330" t="s">
        <v>1727</v>
      </c>
      <c r="E330" t="s">
        <v>599</v>
      </c>
      <c r="F330" t="s">
        <v>600</v>
      </c>
      <c r="G330" t="s">
        <v>1171</v>
      </c>
      <c r="H330" s="2" t="s">
        <v>2066</v>
      </c>
      <c r="I330" t="s">
        <v>14</v>
      </c>
      <c r="J330" t="s">
        <v>14</v>
      </c>
      <c r="K330" t="s">
        <v>14</v>
      </c>
      <c r="L330" t="s">
        <v>1756</v>
      </c>
    </row>
    <row r="332" spans="1:12" ht="18" customHeight="1"/>
    <row r="333" spans="1:12" ht="18" customHeight="1">
      <c r="A333" t="s">
        <v>714</v>
      </c>
      <c r="B333" t="s">
        <v>673</v>
      </c>
      <c r="C333" s="29"/>
      <c r="D333" t="s">
        <v>1727</v>
      </c>
      <c r="E333" t="s">
        <v>599</v>
      </c>
      <c r="F333" t="s">
        <v>600</v>
      </c>
      <c r="G333" t="s">
        <v>1171</v>
      </c>
      <c r="H333" s="2" t="s">
        <v>2066</v>
      </c>
      <c r="I333" t="s">
        <v>14</v>
      </c>
      <c r="J333" t="s">
        <v>14</v>
      </c>
      <c r="K333" t="s">
        <v>14</v>
      </c>
      <c r="L333" t="s">
        <v>1756</v>
      </c>
    </row>
    <row r="334" spans="1:12" ht="18" customHeight="1">
      <c r="A334" t="s">
        <v>716</v>
      </c>
      <c r="B334" t="s">
        <v>674</v>
      </c>
      <c r="C334" s="29"/>
      <c r="D334" t="s">
        <v>1727</v>
      </c>
      <c r="E334" t="s">
        <v>599</v>
      </c>
      <c r="F334" t="s">
        <v>600</v>
      </c>
      <c r="G334" t="s">
        <v>1171</v>
      </c>
      <c r="H334" s="2" t="s">
        <v>2066</v>
      </c>
      <c r="I334" t="s">
        <v>14</v>
      </c>
      <c r="J334" t="s">
        <v>14</v>
      </c>
      <c r="K334" t="s">
        <v>14</v>
      </c>
      <c r="L334" t="s">
        <v>1756</v>
      </c>
    </row>
    <row r="335" spans="1:12" ht="18" customHeight="1">
      <c r="A335" t="s">
        <v>718</v>
      </c>
      <c r="B335" t="s">
        <v>675</v>
      </c>
      <c r="C335" s="29"/>
      <c r="D335" t="s">
        <v>1727</v>
      </c>
      <c r="E335" t="s">
        <v>599</v>
      </c>
      <c r="F335" t="s">
        <v>600</v>
      </c>
      <c r="G335" t="s">
        <v>1171</v>
      </c>
      <c r="H335" s="2" t="s">
        <v>2066</v>
      </c>
      <c r="I335" t="s">
        <v>14</v>
      </c>
      <c r="J335" t="s">
        <v>14</v>
      </c>
      <c r="K335" t="s">
        <v>14</v>
      </c>
      <c r="L335" t="s">
        <v>1756</v>
      </c>
    </row>
    <row r="336" spans="1:12" ht="18" customHeight="1">
      <c r="A336" t="s">
        <v>720</v>
      </c>
      <c r="B336" t="s">
        <v>676</v>
      </c>
      <c r="C336" s="29"/>
      <c r="D336" t="s">
        <v>1727</v>
      </c>
      <c r="E336" t="s">
        <v>599</v>
      </c>
      <c r="F336" t="s">
        <v>600</v>
      </c>
      <c r="G336" t="s">
        <v>1171</v>
      </c>
      <c r="H336" s="2" t="s">
        <v>2066</v>
      </c>
      <c r="I336" t="s">
        <v>14</v>
      </c>
      <c r="J336" t="s">
        <v>14</v>
      </c>
      <c r="K336" t="s">
        <v>14</v>
      </c>
      <c r="L336" t="s">
        <v>1756</v>
      </c>
    </row>
    <row r="337" spans="1:12" ht="18" customHeight="1">
      <c r="A337" t="s">
        <v>722</v>
      </c>
      <c r="B337" t="s">
        <v>677</v>
      </c>
      <c r="C337" s="29"/>
      <c r="D337" t="s">
        <v>1727</v>
      </c>
      <c r="E337" t="s">
        <v>599</v>
      </c>
      <c r="F337" t="s">
        <v>600</v>
      </c>
      <c r="G337" t="s">
        <v>1171</v>
      </c>
      <c r="H337" s="2" t="s">
        <v>2066</v>
      </c>
      <c r="I337" t="s">
        <v>14</v>
      </c>
      <c r="J337" t="s">
        <v>14</v>
      </c>
      <c r="K337" t="s">
        <v>14</v>
      </c>
      <c r="L337" t="s">
        <v>1756</v>
      </c>
    </row>
    <row r="338" spans="1:12" ht="18" customHeight="1">
      <c r="A338" t="s">
        <v>724</v>
      </c>
      <c r="B338" t="s">
        <v>678</v>
      </c>
      <c r="C338" s="29"/>
      <c r="D338" t="s">
        <v>1727</v>
      </c>
      <c r="E338" t="s">
        <v>599</v>
      </c>
      <c r="F338" t="s">
        <v>600</v>
      </c>
      <c r="G338" t="s">
        <v>1171</v>
      </c>
      <c r="H338" s="2" t="s">
        <v>2066</v>
      </c>
      <c r="I338" t="s">
        <v>14</v>
      </c>
      <c r="J338" t="s">
        <v>14</v>
      </c>
      <c r="K338" t="s">
        <v>14</v>
      </c>
      <c r="L338" t="s">
        <v>1756</v>
      </c>
    </row>
    <row r="339" spans="1:12" ht="18" customHeight="1">
      <c r="A339" t="s">
        <v>726</v>
      </c>
      <c r="B339" t="s">
        <v>679</v>
      </c>
      <c r="C339" s="40">
        <f>SUM(C333:C338)</f>
        <v>0</v>
      </c>
      <c r="D339" t="s">
        <v>1727</v>
      </c>
      <c r="E339" t="s">
        <v>599</v>
      </c>
      <c r="F339" t="s">
        <v>600</v>
      </c>
      <c r="G339" t="s">
        <v>1171</v>
      </c>
      <c r="H339" s="2" t="s">
        <v>2066</v>
      </c>
      <c r="I339" t="s">
        <v>14</v>
      </c>
      <c r="J339" t="s">
        <v>14</v>
      </c>
      <c r="K339" t="s">
        <v>14</v>
      </c>
      <c r="L339" t="s">
        <v>1756</v>
      </c>
    </row>
    <row r="341" spans="1:12" ht="18" customHeight="1"/>
    <row r="342" spans="1:12" ht="18" customHeight="1">
      <c r="A342" t="s">
        <v>728</v>
      </c>
      <c r="B342" t="s">
        <v>680</v>
      </c>
      <c r="C342" s="29"/>
      <c r="D342" t="s">
        <v>1727</v>
      </c>
      <c r="E342" t="s">
        <v>599</v>
      </c>
      <c r="F342" t="s">
        <v>600</v>
      </c>
      <c r="G342" t="s">
        <v>1171</v>
      </c>
      <c r="H342" s="2" t="s">
        <v>2066</v>
      </c>
      <c r="I342" t="s">
        <v>14</v>
      </c>
      <c r="J342" t="s">
        <v>14</v>
      </c>
      <c r="K342" t="s">
        <v>14</v>
      </c>
      <c r="L342" t="s">
        <v>1756</v>
      </c>
    </row>
    <row r="343" spans="1:12" ht="18" customHeight="1">
      <c r="A343" t="s">
        <v>730</v>
      </c>
      <c r="B343" t="s">
        <v>681</v>
      </c>
      <c r="C343" s="29"/>
      <c r="D343" t="s">
        <v>1727</v>
      </c>
      <c r="E343" t="s">
        <v>599</v>
      </c>
      <c r="F343" t="s">
        <v>600</v>
      </c>
      <c r="G343" t="s">
        <v>1171</v>
      </c>
      <c r="H343" s="2" t="s">
        <v>2066</v>
      </c>
      <c r="I343" t="s">
        <v>14</v>
      </c>
      <c r="J343" t="s">
        <v>14</v>
      </c>
      <c r="K343" t="s">
        <v>14</v>
      </c>
      <c r="L343" t="s">
        <v>1756</v>
      </c>
    </row>
    <row r="344" spans="1:12" ht="18" customHeight="1">
      <c r="A344" t="s">
        <v>732</v>
      </c>
      <c r="B344" t="s">
        <v>682</v>
      </c>
      <c r="C344" s="29"/>
      <c r="D344" t="s">
        <v>1727</v>
      </c>
      <c r="E344" t="s">
        <v>599</v>
      </c>
      <c r="F344" t="s">
        <v>600</v>
      </c>
      <c r="G344" t="s">
        <v>1171</v>
      </c>
      <c r="H344" s="2" t="s">
        <v>2066</v>
      </c>
      <c r="I344" t="s">
        <v>14</v>
      </c>
      <c r="J344" t="s">
        <v>14</v>
      </c>
      <c r="K344" t="s">
        <v>14</v>
      </c>
      <c r="L344" t="s">
        <v>1756</v>
      </c>
    </row>
    <row r="345" spans="1:12" ht="18" customHeight="1">
      <c r="A345" t="s">
        <v>734</v>
      </c>
      <c r="B345" t="s">
        <v>683</v>
      </c>
      <c r="C345" s="29"/>
      <c r="D345" t="s">
        <v>1727</v>
      </c>
      <c r="E345" t="s">
        <v>599</v>
      </c>
      <c r="F345" t="s">
        <v>600</v>
      </c>
      <c r="G345" t="s">
        <v>1171</v>
      </c>
      <c r="H345" s="2" t="s">
        <v>2066</v>
      </c>
      <c r="I345" t="s">
        <v>14</v>
      </c>
      <c r="J345" t="s">
        <v>14</v>
      </c>
      <c r="K345" t="s">
        <v>14</v>
      </c>
      <c r="L345" t="s">
        <v>1756</v>
      </c>
    </row>
    <row r="346" spans="1:12" ht="18" customHeight="1">
      <c r="A346" t="s">
        <v>736</v>
      </c>
      <c r="B346" t="s">
        <v>684</v>
      </c>
      <c r="C346" s="29"/>
      <c r="D346" t="s">
        <v>1727</v>
      </c>
      <c r="E346" t="s">
        <v>599</v>
      </c>
      <c r="F346" t="s">
        <v>600</v>
      </c>
      <c r="G346" t="s">
        <v>1171</v>
      </c>
      <c r="H346" s="2" t="s">
        <v>2066</v>
      </c>
      <c r="I346" t="s">
        <v>14</v>
      </c>
      <c r="J346" t="s">
        <v>14</v>
      </c>
      <c r="K346" t="s">
        <v>14</v>
      </c>
      <c r="L346" t="s">
        <v>1756</v>
      </c>
    </row>
    <row r="347" spans="1:12" ht="18" customHeight="1">
      <c r="A347" t="s">
        <v>738</v>
      </c>
      <c r="B347" t="s">
        <v>685</v>
      </c>
      <c r="C347" s="29"/>
      <c r="D347" t="s">
        <v>1727</v>
      </c>
      <c r="E347" t="s">
        <v>599</v>
      </c>
      <c r="F347" t="s">
        <v>600</v>
      </c>
      <c r="G347" t="s">
        <v>1171</v>
      </c>
      <c r="H347" s="2" t="s">
        <v>2066</v>
      </c>
      <c r="I347" t="s">
        <v>14</v>
      </c>
      <c r="J347" t="s">
        <v>14</v>
      </c>
      <c r="K347" t="s">
        <v>14</v>
      </c>
      <c r="L347" t="s">
        <v>1756</v>
      </c>
    </row>
    <row r="348" spans="1:12" ht="18" customHeight="1">
      <c r="A348" t="s">
        <v>740</v>
      </c>
      <c r="B348" t="s">
        <v>687</v>
      </c>
      <c r="C348" s="40">
        <f>SUM(C342:C347)</f>
        <v>0</v>
      </c>
      <c r="D348" t="s">
        <v>1727</v>
      </c>
      <c r="E348" t="s">
        <v>599</v>
      </c>
      <c r="F348" t="s">
        <v>600</v>
      </c>
      <c r="G348" t="s">
        <v>1171</v>
      </c>
      <c r="H348" s="2" t="s">
        <v>2066</v>
      </c>
      <c r="I348" t="s">
        <v>14</v>
      </c>
      <c r="J348" t="s">
        <v>14</v>
      </c>
      <c r="K348" t="s">
        <v>14</v>
      </c>
      <c r="L348" t="s">
        <v>1756</v>
      </c>
    </row>
    <row r="350" spans="1:12" ht="18" customHeight="1"/>
    <row r="351" spans="1:12" ht="18" customHeight="1">
      <c r="A351" t="s">
        <v>742</v>
      </c>
      <c r="B351" t="s">
        <v>689</v>
      </c>
      <c r="C351" s="29"/>
      <c r="D351" t="s">
        <v>1727</v>
      </c>
      <c r="E351" t="s">
        <v>599</v>
      </c>
      <c r="F351" t="s">
        <v>600</v>
      </c>
      <c r="G351" t="s">
        <v>1171</v>
      </c>
      <c r="H351" s="2" t="s">
        <v>2066</v>
      </c>
      <c r="I351" t="s">
        <v>14</v>
      </c>
      <c r="J351" t="s">
        <v>14</v>
      </c>
      <c r="K351" t="s">
        <v>14</v>
      </c>
      <c r="L351" t="s">
        <v>1756</v>
      </c>
    </row>
    <row r="352" spans="1:12" ht="18" customHeight="1">
      <c r="A352" t="s">
        <v>744</v>
      </c>
      <c r="B352" t="s">
        <v>691</v>
      </c>
      <c r="C352" s="29"/>
      <c r="D352" t="s">
        <v>1727</v>
      </c>
      <c r="E352" t="s">
        <v>599</v>
      </c>
      <c r="F352" t="s">
        <v>600</v>
      </c>
      <c r="G352" t="s">
        <v>1171</v>
      </c>
      <c r="H352" s="2" t="s">
        <v>2066</v>
      </c>
      <c r="I352" t="s">
        <v>14</v>
      </c>
      <c r="J352" t="s">
        <v>14</v>
      </c>
      <c r="K352" t="s">
        <v>14</v>
      </c>
      <c r="L352" t="s">
        <v>1756</v>
      </c>
    </row>
    <row r="353" spans="1:12" ht="18" customHeight="1">
      <c r="A353" t="s">
        <v>746</v>
      </c>
      <c r="B353" t="s">
        <v>693</v>
      </c>
      <c r="C353" s="29"/>
      <c r="D353" t="s">
        <v>1727</v>
      </c>
      <c r="E353" t="s">
        <v>599</v>
      </c>
      <c r="F353" t="s">
        <v>600</v>
      </c>
      <c r="G353" t="s">
        <v>1171</v>
      </c>
      <c r="H353" s="2" t="s">
        <v>2066</v>
      </c>
      <c r="I353" t="s">
        <v>14</v>
      </c>
      <c r="J353" t="s">
        <v>14</v>
      </c>
      <c r="K353" t="s">
        <v>14</v>
      </c>
      <c r="L353" t="s">
        <v>1756</v>
      </c>
    </row>
    <row r="354" spans="1:12" ht="18" customHeight="1">
      <c r="A354" t="s">
        <v>748</v>
      </c>
      <c r="B354" t="s">
        <v>695</v>
      </c>
      <c r="C354" s="29"/>
      <c r="D354" t="s">
        <v>1727</v>
      </c>
      <c r="E354" t="s">
        <v>599</v>
      </c>
      <c r="F354" t="s">
        <v>600</v>
      </c>
      <c r="G354" t="s">
        <v>1171</v>
      </c>
      <c r="H354" s="2" t="s">
        <v>2066</v>
      </c>
      <c r="I354" t="s">
        <v>14</v>
      </c>
      <c r="J354" t="s">
        <v>14</v>
      </c>
      <c r="K354" t="s">
        <v>14</v>
      </c>
      <c r="L354" t="s">
        <v>1756</v>
      </c>
    </row>
    <row r="355" spans="1:12" ht="18" customHeight="1">
      <c r="A355" t="s">
        <v>750</v>
      </c>
      <c r="B355" t="s">
        <v>697</v>
      </c>
      <c r="C355" s="29"/>
      <c r="D355" t="s">
        <v>1727</v>
      </c>
      <c r="E355" t="s">
        <v>599</v>
      </c>
      <c r="F355" t="s">
        <v>600</v>
      </c>
      <c r="G355" t="s">
        <v>1171</v>
      </c>
      <c r="H355" s="2" t="s">
        <v>2066</v>
      </c>
      <c r="I355" t="s">
        <v>14</v>
      </c>
      <c r="J355" t="s">
        <v>14</v>
      </c>
      <c r="K355" t="s">
        <v>14</v>
      </c>
      <c r="L355" t="s">
        <v>1756</v>
      </c>
    </row>
    <row r="356" spans="1:12" ht="18" customHeight="1">
      <c r="A356" t="s">
        <v>752</v>
      </c>
      <c r="B356" t="s">
        <v>699</v>
      </c>
      <c r="C356" s="29"/>
      <c r="D356" t="s">
        <v>1727</v>
      </c>
      <c r="E356" t="s">
        <v>599</v>
      </c>
      <c r="F356" t="s">
        <v>600</v>
      </c>
      <c r="G356" t="s">
        <v>1171</v>
      </c>
      <c r="H356" s="2" t="s">
        <v>2066</v>
      </c>
      <c r="I356" t="s">
        <v>14</v>
      </c>
      <c r="J356" t="s">
        <v>14</v>
      </c>
      <c r="K356" t="s">
        <v>14</v>
      </c>
      <c r="L356" t="s">
        <v>1756</v>
      </c>
    </row>
    <row r="357" spans="1:12" ht="18" customHeight="1">
      <c r="A357" t="s">
        <v>754</v>
      </c>
      <c r="B357" t="s">
        <v>701</v>
      </c>
      <c r="C357" s="40">
        <f>SUM(C351:C356)</f>
        <v>0</v>
      </c>
      <c r="D357" t="s">
        <v>1727</v>
      </c>
      <c r="E357" t="s">
        <v>599</v>
      </c>
      <c r="F357" t="s">
        <v>600</v>
      </c>
      <c r="G357" t="s">
        <v>1171</v>
      </c>
      <c r="H357" s="2" t="s">
        <v>2066</v>
      </c>
      <c r="I357" t="s">
        <v>14</v>
      </c>
      <c r="J357" t="s">
        <v>14</v>
      </c>
      <c r="K357" t="s">
        <v>14</v>
      </c>
      <c r="L357" t="s">
        <v>1756</v>
      </c>
    </row>
    <row r="359" spans="1:12" ht="18" customHeight="1"/>
    <row r="360" spans="1:12" ht="18" customHeight="1">
      <c r="A360" t="s">
        <v>756</v>
      </c>
      <c r="B360" t="s">
        <v>703</v>
      </c>
      <c r="C360" s="29"/>
      <c r="D360" t="s">
        <v>1727</v>
      </c>
      <c r="E360" t="s">
        <v>599</v>
      </c>
      <c r="F360" t="s">
        <v>600</v>
      </c>
      <c r="G360" t="s">
        <v>1171</v>
      </c>
      <c r="H360" s="2" t="s">
        <v>2066</v>
      </c>
      <c r="I360" t="s">
        <v>14</v>
      </c>
      <c r="J360" t="s">
        <v>14</v>
      </c>
      <c r="K360" t="s">
        <v>14</v>
      </c>
      <c r="L360" t="s">
        <v>1756</v>
      </c>
    </row>
    <row r="361" spans="1:12" ht="18" customHeight="1">
      <c r="A361" t="s">
        <v>2099</v>
      </c>
      <c r="B361" t="s">
        <v>705</v>
      </c>
      <c r="C361" s="29"/>
      <c r="D361" t="s">
        <v>1727</v>
      </c>
      <c r="E361" t="s">
        <v>599</v>
      </c>
      <c r="F361" t="s">
        <v>600</v>
      </c>
      <c r="G361" t="s">
        <v>1171</v>
      </c>
      <c r="H361" s="2" t="s">
        <v>2066</v>
      </c>
      <c r="I361" t="s">
        <v>14</v>
      </c>
      <c r="J361" t="s">
        <v>14</v>
      </c>
      <c r="K361" t="s">
        <v>14</v>
      </c>
      <c r="L361" t="s">
        <v>1756</v>
      </c>
    </row>
    <row r="362" spans="1:12" ht="18" customHeight="1">
      <c r="A362" t="s">
        <v>2100</v>
      </c>
      <c r="B362" t="s">
        <v>707</v>
      </c>
      <c r="C362" s="29"/>
      <c r="D362" t="s">
        <v>1727</v>
      </c>
      <c r="E362" t="s">
        <v>599</v>
      </c>
      <c r="F362" t="s">
        <v>600</v>
      </c>
      <c r="G362" t="s">
        <v>1171</v>
      </c>
      <c r="H362" s="2" t="s">
        <v>2066</v>
      </c>
      <c r="I362" t="s">
        <v>14</v>
      </c>
      <c r="J362" t="s">
        <v>14</v>
      </c>
      <c r="K362" t="s">
        <v>14</v>
      </c>
      <c r="L362" t="s">
        <v>1756</v>
      </c>
    </row>
    <row r="363" spans="1:12" ht="18" customHeight="1">
      <c r="A363" t="s">
        <v>2101</v>
      </c>
      <c r="B363" t="s">
        <v>709</v>
      </c>
      <c r="C363" s="29"/>
      <c r="D363" t="s">
        <v>1727</v>
      </c>
      <c r="E363" t="s">
        <v>599</v>
      </c>
      <c r="F363" t="s">
        <v>600</v>
      </c>
      <c r="G363" t="s">
        <v>1171</v>
      </c>
      <c r="H363" s="2" t="s">
        <v>2066</v>
      </c>
      <c r="I363" t="s">
        <v>14</v>
      </c>
      <c r="J363" t="s">
        <v>14</v>
      </c>
      <c r="K363" t="s">
        <v>14</v>
      </c>
      <c r="L363" t="s">
        <v>1756</v>
      </c>
    </row>
    <row r="364" spans="1:12" ht="18" customHeight="1">
      <c r="A364" t="s">
        <v>2102</v>
      </c>
      <c r="B364" t="s">
        <v>711</v>
      </c>
      <c r="C364" s="29"/>
      <c r="D364" t="s">
        <v>1727</v>
      </c>
      <c r="E364" t="s">
        <v>599</v>
      </c>
      <c r="F364" t="s">
        <v>600</v>
      </c>
      <c r="G364" t="s">
        <v>1171</v>
      </c>
      <c r="H364" s="2" t="s">
        <v>2066</v>
      </c>
      <c r="I364" t="s">
        <v>14</v>
      </c>
      <c r="J364" t="s">
        <v>14</v>
      </c>
      <c r="K364" t="s">
        <v>14</v>
      </c>
      <c r="L364" t="s">
        <v>1756</v>
      </c>
    </row>
    <row r="365" spans="1:12" ht="18" customHeight="1">
      <c r="A365" t="s">
        <v>2103</v>
      </c>
      <c r="B365" t="s">
        <v>713</v>
      </c>
      <c r="C365" s="29"/>
      <c r="D365" t="s">
        <v>1727</v>
      </c>
      <c r="E365" t="s">
        <v>599</v>
      </c>
      <c r="F365" t="s">
        <v>600</v>
      </c>
      <c r="G365" t="s">
        <v>1171</v>
      </c>
      <c r="H365" s="2" t="s">
        <v>2066</v>
      </c>
      <c r="I365" t="s">
        <v>14</v>
      </c>
      <c r="J365" t="s">
        <v>14</v>
      </c>
      <c r="K365" t="s">
        <v>14</v>
      </c>
      <c r="L365" t="s">
        <v>1756</v>
      </c>
    </row>
    <row r="366" spans="1:12" ht="18" customHeight="1">
      <c r="A366" t="s">
        <v>2104</v>
      </c>
      <c r="B366" t="s">
        <v>715</v>
      </c>
      <c r="C366" s="40">
        <f>SUM(C360:C365)</f>
        <v>0</v>
      </c>
      <c r="D366" t="s">
        <v>1727</v>
      </c>
      <c r="E366" t="s">
        <v>599</v>
      </c>
      <c r="F366" t="s">
        <v>600</v>
      </c>
      <c r="G366" t="s">
        <v>1171</v>
      </c>
      <c r="H366" s="2" t="s">
        <v>2066</v>
      </c>
      <c r="I366" t="s">
        <v>14</v>
      </c>
      <c r="J366" t="s">
        <v>14</v>
      </c>
      <c r="K366" t="s">
        <v>14</v>
      </c>
      <c r="L366" t="s">
        <v>1756</v>
      </c>
    </row>
    <row r="368" spans="1:12" ht="18" customHeight="1"/>
    <row r="369" spans="1:12" ht="18" customHeight="1">
      <c r="A369" t="s">
        <v>2105</v>
      </c>
      <c r="B369" t="s">
        <v>717</v>
      </c>
      <c r="C369" s="29"/>
      <c r="D369" t="s">
        <v>1727</v>
      </c>
      <c r="E369" t="s">
        <v>599</v>
      </c>
      <c r="F369" t="s">
        <v>600</v>
      </c>
      <c r="G369" t="s">
        <v>1171</v>
      </c>
      <c r="H369" s="2" t="s">
        <v>2066</v>
      </c>
      <c r="I369" t="s">
        <v>14</v>
      </c>
      <c r="J369" t="s">
        <v>14</v>
      </c>
      <c r="K369" t="s">
        <v>14</v>
      </c>
      <c r="L369" t="s">
        <v>1756</v>
      </c>
    </row>
    <row r="370" spans="1:12" ht="18" customHeight="1">
      <c r="A370" t="s">
        <v>2106</v>
      </c>
      <c r="B370" t="s">
        <v>719</v>
      </c>
      <c r="C370" s="29"/>
      <c r="D370" t="s">
        <v>1727</v>
      </c>
      <c r="E370" t="s">
        <v>599</v>
      </c>
      <c r="F370" t="s">
        <v>600</v>
      </c>
      <c r="G370" t="s">
        <v>1171</v>
      </c>
      <c r="H370" s="2" t="s">
        <v>2066</v>
      </c>
      <c r="I370" t="s">
        <v>14</v>
      </c>
      <c r="J370" t="s">
        <v>14</v>
      </c>
      <c r="K370" t="s">
        <v>14</v>
      </c>
      <c r="L370" t="s">
        <v>1756</v>
      </c>
    </row>
    <row r="371" spans="1:12" ht="18" customHeight="1">
      <c r="A371" t="s">
        <v>2107</v>
      </c>
      <c r="B371" t="s">
        <v>721</v>
      </c>
      <c r="C371" s="29"/>
      <c r="D371" t="s">
        <v>1727</v>
      </c>
      <c r="E371" t="s">
        <v>599</v>
      </c>
      <c r="F371" t="s">
        <v>600</v>
      </c>
      <c r="G371" t="s">
        <v>1171</v>
      </c>
      <c r="H371" s="2" t="s">
        <v>2066</v>
      </c>
      <c r="I371" t="s">
        <v>14</v>
      </c>
      <c r="J371" t="s">
        <v>14</v>
      </c>
      <c r="K371" t="s">
        <v>14</v>
      </c>
      <c r="L371" t="s">
        <v>1756</v>
      </c>
    </row>
    <row r="372" spans="1:12" ht="18" customHeight="1">
      <c r="A372" t="s">
        <v>2108</v>
      </c>
      <c r="B372" t="s">
        <v>723</v>
      </c>
      <c r="C372" s="29"/>
      <c r="D372" t="s">
        <v>1727</v>
      </c>
      <c r="E372" t="s">
        <v>599</v>
      </c>
      <c r="F372" t="s">
        <v>600</v>
      </c>
      <c r="G372" t="s">
        <v>1171</v>
      </c>
      <c r="H372" s="2" t="s">
        <v>2066</v>
      </c>
      <c r="I372" t="s">
        <v>14</v>
      </c>
      <c r="J372" t="s">
        <v>14</v>
      </c>
      <c r="K372" t="s">
        <v>14</v>
      </c>
      <c r="L372" t="s">
        <v>1756</v>
      </c>
    </row>
    <row r="373" spans="1:12" ht="18" customHeight="1">
      <c r="A373" t="s">
        <v>2109</v>
      </c>
      <c r="B373" t="s">
        <v>725</v>
      </c>
      <c r="C373" s="29"/>
      <c r="D373" t="s">
        <v>1727</v>
      </c>
      <c r="E373" t="s">
        <v>599</v>
      </c>
      <c r="F373" t="s">
        <v>600</v>
      </c>
      <c r="G373" t="s">
        <v>1171</v>
      </c>
      <c r="H373" s="2" t="s">
        <v>2066</v>
      </c>
      <c r="I373" t="s">
        <v>14</v>
      </c>
      <c r="J373" t="s">
        <v>14</v>
      </c>
      <c r="K373" t="s">
        <v>14</v>
      </c>
      <c r="L373" t="s">
        <v>1756</v>
      </c>
    </row>
    <row r="374" spans="1:12" ht="18" customHeight="1">
      <c r="A374" t="s">
        <v>2110</v>
      </c>
      <c r="B374" t="s">
        <v>727</v>
      </c>
      <c r="C374" s="29"/>
      <c r="D374" t="s">
        <v>1727</v>
      </c>
      <c r="E374" t="s">
        <v>599</v>
      </c>
      <c r="F374" t="s">
        <v>600</v>
      </c>
      <c r="G374" t="s">
        <v>1171</v>
      </c>
      <c r="H374" s="2" t="s">
        <v>2066</v>
      </c>
      <c r="I374" t="s">
        <v>14</v>
      </c>
      <c r="J374" t="s">
        <v>14</v>
      </c>
      <c r="K374" t="s">
        <v>14</v>
      </c>
      <c r="L374" t="s">
        <v>1756</v>
      </c>
    </row>
    <row r="375" spans="1:12" ht="18" customHeight="1">
      <c r="A375" t="s">
        <v>2111</v>
      </c>
      <c r="B375" t="s">
        <v>729</v>
      </c>
      <c r="C375" s="40">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2112</v>
      </c>
      <c r="B378" t="s">
        <v>731</v>
      </c>
      <c r="C378" s="29"/>
      <c r="D378" t="s">
        <v>1727</v>
      </c>
      <c r="E378" t="s">
        <v>599</v>
      </c>
      <c r="F378" t="s">
        <v>600</v>
      </c>
      <c r="G378" t="s">
        <v>1171</v>
      </c>
      <c r="H378" s="2" t="s">
        <v>2066</v>
      </c>
      <c r="I378" t="s">
        <v>14</v>
      </c>
      <c r="J378" t="s">
        <v>14</v>
      </c>
      <c r="K378" t="s">
        <v>14</v>
      </c>
      <c r="L378" t="s">
        <v>1756</v>
      </c>
    </row>
    <row r="379" spans="1:12" ht="18" customHeight="1">
      <c r="A379" t="s">
        <v>2113</v>
      </c>
      <c r="B379" t="s">
        <v>733</v>
      </c>
      <c r="C379" s="29"/>
      <c r="D379" t="s">
        <v>1727</v>
      </c>
      <c r="E379" t="s">
        <v>599</v>
      </c>
      <c r="F379" t="s">
        <v>600</v>
      </c>
      <c r="G379" t="s">
        <v>1171</v>
      </c>
      <c r="H379" s="2" t="s">
        <v>2066</v>
      </c>
      <c r="I379" t="s">
        <v>14</v>
      </c>
      <c r="J379" t="s">
        <v>14</v>
      </c>
      <c r="K379" t="s">
        <v>14</v>
      </c>
      <c r="L379" t="s">
        <v>1756</v>
      </c>
    </row>
    <row r="380" spans="1:12" ht="18" customHeight="1">
      <c r="A380" t="s">
        <v>2114</v>
      </c>
      <c r="B380" t="s">
        <v>735</v>
      </c>
      <c r="C380" s="29"/>
      <c r="D380" t="s">
        <v>1727</v>
      </c>
      <c r="E380" t="s">
        <v>599</v>
      </c>
      <c r="F380" t="s">
        <v>600</v>
      </c>
      <c r="G380" t="s">
        <v>1171</v>
      </c>
      <c r="H380" s="2" t="s">
        <v>2066</v>
      </c>
      <c r="I380" t="s">
        <v>14</v>
      </c>
      <c r="J380" t="s">
        <v>14</v>
      </c>
      <c r="K380" t="s">
        <v>14</v>
      </c>
      <c r="L380" t="s">
        <v>1756</v>
      </c>
    </row>
    <row r="381" spans="1:12" ht="18" customHeight="1">
      <c r="A381" t="s">
        <v>2115</v>
      </c>
      <c r="B381" t="s">
        <v>737</v>
      </c>
      <c r="C381" s="29"/>
      <c r="D381" t="s">
        <v>1727</v>
      </c>
      <c r="E381" t="s">
        <v>599</v>
      </c>
      <c r="F381" t="s">
        <v>600</v>
      </c>
      <c r="G381" t="s">
        <v>1171</v>
      </c>
      <c r="H381" s="2" t="s">
        <v>2066</v>
      </c>
      <c r="I381" t="s">
        <v>14</v>
      </c>
      <c r="J381" t="s">
        <v>14</v>
      </c>
      <c r="K381" t="s">
        <v>14</v>
      </c>
      <c r="L381" t="s">
        <v>1756</v>
      </c>
    </row>
    <row r="382" spans="1:12" ht="18" customHeight="1">
      <c r="A382" t="s">
        <v>2116</v>
      </c>
      <c r="B382" t="s">
        <v>739</v>
      </c>
      <c r="C382" s="29"/>
      <c r="D382" t="s">
        <v>1727</v>
      </c>
      <c r="E382" t="s">
        <v>599</v>
      </c>
      <c r="F382" t="s">
        <v>600</v>
      </c>
      <c r="G382" t="s">
        <v>1171</v>
      </c>
      <c r="H382" s="2" t="s">
        <v>2066</v>
      </c>
      <c r="I382" t="s">
        <v>14</v>
      </c>
      <c r="J382" t="s">
        <v>14</v>
      </c>
      <c r="K382" t="s">
        <v>14</v>
      </c>
      <c r="L382" t="s">
        <v>1756</v>
      </c>
    </row>
    <row r="383" spans="1:12" ht="18" customHeight="1">
      <c r="A383" t="s">
        <v>2117</v>
      </c>
      <c r="B383" t="s">
        <v>741</v>
      </c>
      <c r="C383" s="29"/>
      <c r="D383" t="s">
        <v>1727</v>
      </c>
      <c r="E383" t="s">
        <v>599</v>
      </c>
      <c r="F383" t="s">
        <v>600</v>
      </c>
      <c r="G383" t="s">
        <v>1171</v>
      </c>
      <c r="H383" s="2" t="s">
        <v>2066</v>
      </c>
      <c r="I383" t="s">
        <v>14</v>
      </c>
      <c r="J383" t="s">
        <v>14</v>
      </c>
      <c r="K383" t="s">
        <v>14</v>
      </c>
      <c r="L383" t="s">
        <v>1756</v>
      </c>
    </row>
    <row r="384" spans="1:12" ht="18" customHeight="1">
      <c r="A384" t="s">
        <v>2118</v>
      </c>
      <c r="B384" t="s">
        <v>743</v>
      </c>
      <c r="C384" s="40">
        <f>SUM(C378:C383)</f>
        <v>0</v>
      </c>
      <c r="D384" t="s">
        <v>1727</v>
      </c>
      <c r="E384" t="s">
        <v>599</v>
      </c>
      <c r="F384" t="s">
        <v>600</v>
      </c>
      <c r="G384" t="s">
        <v>1171</v>
      </c>
      <c r="H384" s="2" t="s">
        <v>2066</v>
      </c>
      <c r="I384" t="s">
        <v>14</v>
      </c>
      <c r="J384" t="s">
        <v>14</v>
      </c>
      <c r="K384" t="s">
        <v>14</v>
      </c>
      <c r="L384" t="s">
        <v>1756</v>
      </c>
    </row>
    <row r="386" spans="1:12" ht="18" customHeight="1"/>
    <row r="387" spans="1:12" ht="18" customHeight="1">
      <c r="A387" t="s">
        <v>2119</v>
      </c>
      <c r="B387" t="s">
        <v>745</v>
      </c>
      <c r="C387" s="29"/>
      <c r="D387" t="s">
        <v>1727</v>
      </c>
      <c r="E387" t="s">
        <v>599</v>
      </c>
      <c r="F387" t="s">
        <v>600</v>
      </c>
      <c r="G387" t="s">
        <v>1171</v>
      </c>
      <c r="H387" s="2" t="s">
        <v>2066</v>
      </c>
      <c r="I387" t="s">
        <v>14</v>
      </c>
      <c r="J387" t="s">
        <v>14</v>
      </c>
      <c r="K387" t="s">
        <v>14</v>
      </c>
      <c r="L387" t="s">
        <v>1756</v>
      </c>
    </row>
    <row r="388" spans="1:12" ht="18" customHeight="1">
      <c r="A388" t="s">
        <v>2120</v>
      </c>
      <c r="B388" t="s">
        <v>747</v>
      </c>
      <c r="C388" s="29"/>
      <c r="D388" t="s">
        <v>1727</v>
      </c>
      <c r="E388" t="s">
        <v>599</v>
      </c>
      <c r="F388" t="s">
        <v>600</v>
      </c>
      <c r="G388" t="s">
        <v>1171</v>
      </c>
      <c r="H388" s="2" t="s">
        <v>2066</v>
      </c>
      <c r="I388" t="s">
        <v>14</v>
      </c>
      <c r="J388" t="s">
        <v>14</v>
      </c>
      <c r="K388" t="s">
        <v>14</v>
      </c>
      <c r="L388" t="s">
        <v>1756</v>
      </c>
    </row>
    <row r="389" spans="1:12" ht="18" customHeight="1">
      <c r="A389" t="s">
        <v>2121</v>
      </c>
      <c r="B389" t="s">
        <v>749</v>
      </c>
      <c r="C389" s="29"/>
      <c r="D389" t="s">
        <v>1727</v>
      </c>
      <c r="E389" t="s">
        <v>599</v>
      </c>
      <c r="F389" t="s">
        <v>600</v>
      </c>
      <c r="G389" t="s">
        <v>1171</v>
      </c>
      <c r="H389" s="2" t="s">
        <v>2066</v>
      </c>
      <c r="I389" t="s">
        <v>14</v>
      </c>
      <c r="J389" t="s">
        <v>14</v>
      </c>
      <c r="K389" t="s">
        <v>14</v>
      </c>
      <c r="L389" t="s">
        <v>1756</v>
      </c>
    </row>
    <row r="390" spans="1:12" ht="18" customHeight="1">
      <c r="A390" t="s">
        <v>2122</v>
      </c>
      <c r="B390" t="s">
        <v>751</v>
      </c>
      <c r="C390" s="29"/>
      <c r="D390" t="s">
        <v>1727</v>
      </c>
      <c r="E390" t="s">
        <v>599</v>
      </c>
      <c r="F390" t="s">
        <v>600</v>
      </c>
      <c r="G390" t="s">
        <v>1171</v>
      </c>
      <c r="H390" s="2" t="s">
        <v>2066</v>
      </c>
      <c r="I390" t="s">
        <v>14</v>
      </c>
      <c r="J390" t="s">
        <v>14</v>
      </c>
      <c r="K390" t="s">
        <v>14</v>
      </c>
      <c r="L390" t="s">
        <v>1756</v>
      </c>
    </row>
    <row r="391" spans="1:12" ht="18" customHeight="1">
      <c r="A391" t="s">
        <v>2123</v>
      </c>
      <c r="B391" t="s">
        <v>753</v>
      </c>
      <c r="C391" s="29"/>
      <c r="D391" t="s">
        <v>1727</v>
      </c>
      <c r="E391" t="s">
        <v>599</v>
      </c>
      <c r="F391" t="s">
        <v>600</v>
      </c>
      <c r="G391" t="s">
        <v>1171</v>
      </c>
      <c r="H391" s="2" t="s">
        <v>2066</v>
      </c>
      <c r="I391" t="s">
        <v>14</v>
      </c>
      <c r="J391" t="s">
        <v>14</v>
      </c>
      <c r="K391" t="s">
        <v>14</v>
      </c>
      <c r="L391" t="s">
        <v>1756</v>
      </c>
    </row>
    <row r="392" spans="1:12" ht="18" customHeight="1">
      <c r="A392" t="s">
        <v>2124</v>
      </c>
      <c r="B392" t="s">
        <v>755</v>
      </c>
      <c r="C392" s="29"/>
      <c r="D392" t="s">
        <v>1727</v>
      </c>
      <c r="E392" t="s">
        <v>599</v>
      </c>
      <c r="F392" t="s">
        <v>600</v>
      </c>
      <c r="G392" t="s">
        <v>1171</v>
      </c>
      <c r="H392" s="2" t="s">
        <v>2066</v>
      </c>
      <c r="I392" t="s">
        <v>14</v>
      </c>
      <c r="J392" t="s">
        <v>14</v>
      </c>
      <c r="K392" t="s">
        <v>14</v>
      </c>
      <c r="L392" t="s">
        <v>1756</v>
      </c>
    </row>
    <row r="393" spans="1:12" ht="18" customHeight="1">
      <c r="A393" t="s">
        <v>2125</v>
      </c>
      <c r="B393" t="s">
        <v>757</v>
      </c>
      <c r="C393" s="40">
        <f>SUM(C387:C392)</f>
        <v>0</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D402" t="s">
        <v>1727</v>
      </c>
      <c r="E402" t="s">
        <v>599</v>
      </c>
      <c r="F402" t="s">
        <v>600</v>
      </c>
      <c r="G402" t="s">
        <v>1171</v>
      </c>
      <c r="H402" s="2" t="s">
        <v>2066</v>
      </c>
      <c r="I402" t="s">
        <v>14</v>
      </c>
      <c r="J402" t="s">
        <v>14</v>
      </c>
      <c r="K402" t="s">
        <v>14</v>
      </c>
      <c r="L402" t="s">
        <v>1756</v>
      </c>
    </row>
    <row r="403" spans="1:12" ht="18" customHeight="1">
      <c r="A403" t="s">
        <v>760</v>
      </c>
      <c r="B403" t="s">
        <v>761</v>
      </c>
      <c r="D403" t="s">
        <v>1727</v>
      </c>
      <c r="E403" t="s">
        <v>599</v>
      </c>
      <c r="F403" t="s">
        <v>600</v>
      </c>
      <c r="G403" t="s">
        <v>1171</v>
      </c>
      <c r="H403" s="2" t="s">
        <v>2066</v>
      </c>
      <c r="I403" t="s">
        <v>14</v>
      </c>
      <c r="J403" t="s">
        <v>14</v>
      </c>
      <c r="K403" t="s">
        <v>14</v>
      </c>
      <c r="L403" t="s">
        <v>1756</v>
      </c>
    </row>
    <row r="404" spans="1:12" ht="18" customHeight="1">
      <c r="A404" t="s">
        <v>762</v>
      </c>
      <c r="B404" t="s">
        <v>763</v>
      </c>
      <c r="D404" t="s">
        <v>1727</v>
      </c>
      <c r="E404" t="s">
        <v>599</v>
      </c>
      <c r="F404" t="s">
        <v>600</v>
      </c>
      <c r="G404" t="s">
        <v>1171</v>
      </c>
      <c r="H404" s="2" t="s">
        <v>2066</v>
      </c>
      <c r="I404" t="s">
        <v>14</v>
      </c>
      <c r="J404" t="s">
        <v>14</v>
      </c>
      <c r="K404" t="s">
        <v>14</v>
      </c>
      <c r="L404" t="s">
        <v>1756</v>
      </c>
    </row>
    <row r="405" spans="1:12" ht="18" customHeight="1">
      <c r="A405" t="s">
        <v>764</v>
      </c>
      <c r="B405" t="s">
        <v>765</v>
      </c>
      <c r="D405" t="s">
        <v>1727</v>
      </c>
      <c r="E405" t="s">
        <v>599</v>
      </c>
      <c r="F405" t="s">
        <v>600</v>
      </c>
      <c r="G405" t="s">
        <v>1171</v>
      </c>
      <c r="H405" s="2" t="s">
        <v>2066</v>
      </c>
      <c r="I405" t="s">
        <v>14</v>
      </c>
      <c r="J405" t="s">
        <v>14</v>
      </c>
      <c r="K405" t="s">
        <v>14</v>
      </c>
      <c r="L405" t="s">
        <v>1756</v>
      </c>
    </row>
    <row r="406" spans="1:12" ht="18" customHeight="1">
      <c r="A406" t="s">
        <v>766</v>
      </c>
      <c r="B406" t="s">
        <v>767</v>
      </c>
      <c r="D406" t="s">
        <v>1727</v>
      </c>
      <c r="E406" t="s">
        <v>599</v>
      </c>
      <c r="F406" t="s">
        <v>600</v>
      </c>
      <c r="G406" t="s">
        <v>1171</v>
      </c>
      <c r="H406" s="2" t="s">
        <v>2066</v>
      </c>
      <c r="I406" t="s">
        <v>14</v>
      </c>
      <c r="J406" t="s">
        <v>14</v>
      </c>
      <c r="K406" t="s">
        <v>14</v>
      </c>
      <c r="L406" t="s">
        <v>1756</v>
      </c>
    </row>
    <row r="407" spans="1:12" ht="29">
      <c r="A407" t="s">
        <v>768</v>
      </c>
      <c r="B407" s="2" t="s">
        <v>1784</v>
      </c>
      <c r="D407" t="s">
        <v>1727</v>
      </c>
      <c r="E407" t="s">
        <v>599</v>
      </c>
      <c r="F407" t="s">
        <v>600</v>
      </c>
      <c r="G407" t="s">
        <v>1171</v>
      </c>
      <c r="H407" s="2" t="s">
        <v>2066</v>
      </c>
      <c r="I407" t="s">
        <v>14</v>
      </c>
      <c r="J407" t="s">
        <v>14</v>
      </c>
      <c r="K407" t="s">
        <v>14</v>
      </c>
      <c r="L407" t="s">
        <v>1756</v>
      </c>
    </row>
    <row r="408" spans="1:12" ht="18" customHeight="1">
      <c r="E408" s="40">
        <f>SUM(C404:C405)</f>
        <v>0</v>
      </c>
    </row>
    <row r="421" spans="1:12" ht="18" customHeight="1"/>
    <row r="422" spans="1:12" ht="18" customHeight="1">
      <c r="A422" t="s">
        <v>769</v>
      </c>
      <c r="B422" t="s">
        <v>770</v>
      </c>
      <c r="C422" s="29"/>
      <c r="D422" t="s">
        <v>1727</v>
      </c>
      <c r="E422" t="s">
        <v>599</v>
      </c>
      <c r="F422" t="s">
        <v>771</v>
      </c>
      <c r="G422" t="s">
        <v>1171</v>
      </c>
      <c r="H422" s="2" t="s">
        <v>2066</v>
      </c>
      <c r="I422" t="s">
        <v>14</v>
      </c>
      <c r="J422" t="s">
        <v>14</v>
      </c>
      <c r="K422" t="s">
        <v>14</v>
      </c>
      <c r="L422" t="s">
        <v>1756</v>
      </c>
    </row>
    <row r="423" spans="1:12" ht="18" customHeight="1">
      <c r="A423" t="s">
        <v>772</v>
      </c>
      <c r="B423" t="s">
        <v>773</v>
      </c>
      <c r="C423" s="29"/>
      <c r="D423" t="s">
        <v>1727</v>
      </c>
      <c r="E423" t="s">
        <v>599</v>
      </c>
      <c r="F423" t="s">
        <v>771</v>
      </c>
      <c r="G423" t="s">
        <v>1171</v>
      </c>
      <c r="H423" s="2" t="s">
        <v>2066</v>
      </c>
      <c r="I423" t="s">
        <v>14</v>
      </c>
      <c r="J423" t="s">
        <v>14</v>
      </c>
      <c r="K423" t="s">
        <v>14</v>
      </c>
      <c r="L423" t="s">
        <v>1756</v>
      </c>
    </row>
    <row r="424" spans="1:12" ht="18" customHeight="1">
      <c r="A424" t="s">
        <v>774</v>
      </c>
      <c r="B424" t="s">
        <v>775</v>
      </c>
      <c r="C424" s="29"/>
      <c r="D424" t="s">
        <v>1727</v>
      </c>
      <c r="E424" t="s">
        <v>599</v>
      </c>
      <c r="F424" t="s">
        <v>771</v>
      </c>
      <c r="G424" t="s">
        <v>1171</v>
      </c>
      <c r="H424" s="2" t="s">
        <v>2066</v>
      </c>
      <c r="I424" t="s">
        <v>14</v>
      </c>
      <c r="J424" t="s">
        <v>14</v>
      </c>
      <c r="K424" t="s">
        <v>14</v>
      </c>
      <c r="L424" t="s">
        <v>1756</v>
      </c>
    </row>
    <row r="425" spans="1:12" ht="18" customHeight="1">
      <c r="A425" t="s">
        <v>776</v>
      </c>
      <c r="B425" t="s">
        <v>777</v>
      </c>
      <c r="C425" s="29"/>
      <c r="D425" t="s">
        <v>1727</v>
      </c>
      <c r="E425" t="s">
        <v>599</v>
      </c>
      <c r="F425" t="s">
        <v>771</v>
      </c>
      <c r="G425" t="s">
        <v>1171</v>
      </c>
      <c r="H425" s="2" t="s">
        <v>2066</v>
      </c>
      <c r="I425" t="s">
        <v>14</v>
      </c>
      <c r="J425" t="s">
        <v>14</v>
      </c>
      <c r="K425" t="s">
        <v>14</v>
      </c>
      <c r="L425" t="s">
        <v>1756</v>
      </c>
    </row>
    <row r="426" spans="1:12" ht="18" customHeight="1">
      <c r="A426" t="s">
        <v>778</v>
      </c>
      <c r="B426" t="s">
        <v>779</v>
      </c>
      <c r="C426" s="29"/>
      <c r="D426" t="s">
        <v>1727</v>
      </c>
      <c r="E426" t="s">
        <v>599</v>
      </c>
      <c r="F426" t="s">
        <v>771</v>
      </c>
      <c r="G426" t="s">
        <v>1171</v>
      </c>
      <c r="H426" s="2" t="s">
        <v>2066</v>
      </c>
      <c r="I426" t="s">
        <v>14</v>
      </c>
      <c r="J426" t="s">
        <v>14</v>
      </c>
      <c r="K426" t="s">
        <v>14</v>
      </c>
      <c r="L426" t="s">
        <v>1756</v>
      </c>
    </row>
    <row r="427" spans="1:12" ht="18" customHeight="1">
      <c r="A427" t="s">
        <v>780</v>
      </c>
      <c r="B427" s="2" t="s">
        <v>781</v>
      </c>
      <c r="C427" s="29"/>
      <c r="D427" t="s">
        <v>1727</v>
      </c>
      <c r="E427" t="s">
        <v>599</v>
      </c>
      <c r="F427" t="s">
        <v>771</v>
      </c>
      <c r="G427" t="s">
        <v>1171</v>
      </c>
      <c r="H427" s="2" t="s">
        <v>2066</v>
      </c>
      <c r="I427" t="s">
        <v>14</v>
      </c>
      <c r="J427" t="s">
        <v>14</v>
      </c>
      <c r="K427" t="s">
        <v>14</v>
      </c>
      <c r="L427" t="s">
        <v>1756</v>
      </c>
    </row>
    <row r="428" spans="1:12" ht="18" customHeight="1">
      <c r="A428" t="s">
        <v>782</v>
      </c>
      <c r="B428" t="s">
        <v>783</v>
      </c>
      <c r="C428" s="29"/>
      <c r="D428" t="s">
        <v>1727</v>
      </c>
      <c r="E428" t="s">
        <v>599</v>
      </c>
      <c r="F428" t="s">
        <v>771</v>
      </c>
      <c r="G428" t="s">
        <v>1171</v>
      </c>
      <c r="H428" s="2" t="s">
        <v>2066</v>
      </c>
      <c r="I428" t="s">
        <v>14</v>
      </c>
      <c r="J428" t="s">
        <v>14</v>
      </c>
      <c r="K428" t="s">
        <v>14</v>
      </c>
      <c r="L428" t="s">
        <v>1756</v>
      </c>
    </row>
    <row r="429" spans="1:12" ht="18" customHeight="1">
      <c r="A429" t="s">
        <v>784</v>
      </c>
      <c r="B429" t="s">
        <v>785</v>
      </c>
      <c r="C429" s="29"/>
      <c r="D429" t="s">
        <v>1727</v>
      </c>
      <c r="E429" t="s">
        <v>599</v>
      </c>
      <c r="F429" t="s">
        <v>771</v>
      </c>
      <c r="G429" t="s">
        <v>1171</v>
      </c>
      <c r="H429" s="2" t="s">
        <v>2066</v>
      </c>
      <c r="I429" t="s">
        <v>14</v>
      </c>
      <c r="J429" t="s">
        <v>14</v>
      </c>
      <c r="K429" t="s">
        <v>14</v>
      </c>
      <c r="L429" t="s">
        <v>1756</v>
      </c>
    </row>
    <row r="430" spans="1:12" ht="18" customHeight="1">
      <c r="A430" t="s">
        <v>786</v>
      </c>
      <c r="B430" t="s">
        <v>787</v>
      </c>
      <c r="C430" s="29"/>
      <c r="D430" t="s">
        <v>1727</v>
      </c>
      <c r="E430" t="s">
        <v>599</v>
      </c>
      <c r="F430" t="s">
        <v>771</v>
      </c>
      <c r="G430" t="s">
        <v>1171</v>
      </c>
      <c r="H430" s="2" t="s">
        <v>2066</v>
      </c>
      <c r="I430" t="s">
        <v>14</v>
      </c>
      <c r="J430" t="s">
        <v>14</v>
      </c>
      <c r="K430" t="s">
        <v>14</v>
      </c>
      <c r="L430" t="s">
        <v>1756</v>
      </c>
    </row>
    <row r="431" spans="1:12" ht="18" customHeight="1">
      <c r="A431" t="s">
        <v>788</v>
      </c>
      <c r="B431" t="s">
        <v>207</v>
      </c>
      <c r="C431" s="40">
        <f>SUM(C422:C430)</f>
        <v>0</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C434" s="29"/>
      <c r="D434" t="s">
        <v>1727</v>
      </c>
      <c r="E434" t="s">
        <v>599</v>
      </c>
      <c r="F434" t="s">
        <v>771</v>
      </c>
      <c r="G434" t="s">
        <v>1171</v>
      </c>
      <c r="H434" s="2" t="s">
        <v>2066</v>
      </c>
      <c r="I434" t="s">
        <v>14</v>
      </c>
      <c r="J434" t="s">
        <v>14</v>
      </c>
      <c r="K434" t="s">
        <v>14</v>
      </c>
      <c r="L434" t="s">
        <v>1756</v>
      </c>
    </row>
    <row r="435" spans="1:12" ht="18" customHeight="1">
      <c r="A435" t="s">
        <v>790</v>
      </c>
      <c r="B435" t="s">
        <v>773</v>
      </c>
      <c r="C435" s="29"/>
      <c r="D435" t="s">
        <v>1727</v>
      </c>
      <c r="E435" t="s">
        <v>599</v>
      </c>
      <c r="F435" t="s">
        <v>771</v>
      </c>
      <c r="G435" t="s">
        <v>1171</v>
      </c>
      <c r="H435" s="2" t="s">
        <v>2066</v>
      </c>
      <c r="I435" t="s">
        <v>14</v>
      </c>
      <c r="J435" t="s">
        <v>14</v>
      </c>
      <c r="K435" t="s">
        <v>14</v>
      </c>
      <c r="L435" t="s">
        <v>1756</v>
      </c>
    </row>
    <row r="436" spans="1:12" ht="18" customHeight="1">
      <c r="A436" t="s">
        <v>791</v>
      </c>
      <c r="B436" t="s">
        <v>775</v>
      </c>
      <c r="C436" s="29"/>
      <c r="D436" t="s">
        <v>1727</v>
      </c>
      <c r="E436" t="s">
        <v>599</v>
      </c>
      <c r="F436" t="s">
        <v>771</v>
      </c>
      <c r="G436" t="s">
        <v>1171</v>
      </c>
      <c r="H436" s="2" t="s">
        <v>2066</v>
      </c>
      <c r="I436" t="s">
        <v>14</v>
      </c>
      <c r="J436" t="s">
        <v>14</v>
      </c>
      <c r="K436" t="s">
        <v>14</v>
      </c>
      <c r="L436" t="s">
        <v>1756</v>
      </c>
    </row>
    <row r="437" spans="1:12" ht="18" customHeight="1">
      <c r="A437" t="s">
        <v>792</v>
      </c>
      <c r="B437" t="s">
        <v>777</v>
      </c>
      <c r="C437" s="29"/>
      <c r="D437" t="s">
        <v>1727</v>
      </c>
      <c r="E437" t="s">
        <v>599</v>
      </c>
      <c r="F437" t="s">
        <v>771</v>
      </c>
      <c r="G437" t="s">
        <v>1171</v>
      </c>
      <c r="H437" s="2" t="s">
        <v>2066</v>
      </c>
      <c r="I437" t="s">
        <v>14</v>
      </c>
      <c r="J437" t="s">
        <v>14</v>
      </c>
      <c r="K437" t="s">
        <v>14</v>
      </c>
      <c r="L437" t="s">
        <v>1756</v>
      </c>
    </row>
    <row r="438" spans="1:12" ht="18" customHeight="1">
      <c r="A438" t="s">
        <v>793</v>
      </c>
      <c r="B438" t="s">
        <v>779</v>
      </c>
      <c r="C438" s="29"/>
      <c r="D438" t="s">
        <v>1727</v>
      </c>
      <c r="E438" t="s">
        <v>599</v>
      </c>
      <c r="F438" t="s">
        <v>771</v>
      </c>
      <c r="G438" t="s">
        <v>1171</v>
      </c>
      <c r="H438" s="2" t="s">
        <v>2066</v>
      </c>
      <c r="I438" t="s">
        <v>14</v>
      </c>
      <c r="J438" t="s">
        <v>14</v>
      </c>
      <c r="K438" t="s">
        <v>14</v>
      </c>
      <c r="L438" t="s">
        <v>1756</v>
      </c>
    </row>
    <row r="439" spans="1:12" ht="18" customHeight="1">
      <c r="A439" t="s">
        <v>794</v>
      </c>
      <c r="B439" s="2" t="s">
        <v>781</v>
      </c>
      <c r="C439" s="29"/>
      <c r="D439" t="s">
        <v>1727</v>
      </c>
      <c r="E439" t="s">
        <v>599</v>
      </c>
      <c r="F439" t="s">
        <v>771</v>
      </c>
      <c r="G439" t="s">
        <v>1171</v>
      </c>
      <c r="H439" s="2" t="s">
        <v>2066</v>
      </c>
      <c r="I439" t="s">
        <v>14</v>
      </c>
      <c r="J439" t="s">
        <v>14</v>
      </c>
      <c r="K439" t="s">
        <v>14</v>
      </c>
      <c r="L439" t="s">
        <v>1756</v>
      </c>
    </row>
    <row r="440" spans="1:12" ht="18" customHeight="1">
      <c r="A440" t="s">
        <v>795</v>
      </c>
      <c r="B440" t="s">
        <v>783</v>
      </c>
      <c r="C440" s="29"/>
      <c r="D440" t="s">
        <v>1727</v>
      </c>
      <c r="E440" t="s">
        <v>599</v>
      </c>
      <c r="F440" t="s">
        <v>771</v>
      </c>
      <c r="G440" t="s">
        <v>1171</v>
      </c>
      <c r="H440" s="2" t="s">
        <v>2066</v>
      </c>
      <c r="I440" t="s">
        <v>14</v>
      </c>
      <c r="J440" t="s">
        <v>14</v>
      </c>
      <c r="K440" t="s">
        <v>14</v>
      </c>
      <c r="L440" t="s">
        <v>1756</v>
      </c>
    </row>
    <row r="441" spans="1:12" ht="18" customHeight="1">
      <c r="A441" t="s">
        <v>796</v>
      </c>
      <c r="B441" t="s">
        <v>785</v>
      </c>
      <c r="C441" s="29"/>
      <c r="D441" t="s">
        <v>1727</v>
      </c>
      <c r="E441" t="s">
        <v>599</v>
      </c>
      <c r="F441" t="s">
        <v>771</v>
      </c>
      <c r="G441" t="s">
        <v>1171</v>
      </c>
      <c r="H441" s="2" t="s">
        <v>2066</v>
      </c>
      <c r="I441" t="s">
        <v>14</v>
      </c>
      <c r="J441" t="s">
        <v>14</v>
      </c>
      <c r="K441" t="s">
        <v>14</v>
      </c>
      <c r="L441" t="s">
        <v>1756</v>
      </c>
    </row>
    <row r="442" spans="1:12" ht="18" customHeight="1">
      <c r="A442" t="s">
        <v>797</v>
      </c>
      <c r="B442" t="s">
        <v>787</v>
      </c>
      <c r="C442" s="29"/>
      <c r="D442" t="s">
        <v>1727</v>
      </c>
      <c r="E442" t="s">
        <v>599</v>
      </c>
      <c r="F442" t="s">
        <v>771</v>
      </c>
      <c r="G442" t="s">
        <v>1171</v>
      </c>
      <c r="H442" s="2" t="s">
        <v>2066</v>
      </c>
      <c r="I442" t="s">
        <v>14</v>
      </c>
      <c r="J442" t="s">
        <v>14</v>
      </c>
      <c r="K442" t="s">
        <v>14</v>
      </c>
      <c r="L442" t="s">
        <v>1756</v>
      </c>
    </row>
    <row r="443" spans="1:12" ht="18" customHeight="1">
      <c r="A443" t="s">
        <v>798</v>
      </c>
      <c r="B443" t="s">
        <v>207</v>
      </c>
      <c r="C443" s="40">
        <f>SUM(C434:C442)</f>
        <v>0</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29"/>
      <c r="D446" t="s">
        <v>1727</v>
      </c>
      <c r="E446" t="s">
        <v>599</v>
      </c>
      <c r="F446" t="s">
        <v>771</v>
      </c>
      <c r="G446" t="s">
        <v>1171</v>
      </c>
      <c r="H446" s="2" t="s">
        <v>2066</v>
      </c>
      <c r="I446" t="s">
        <v>14</v>
      </c>
      <c r="J446" t="s">
        <v>14</v>
      </c>
      <c r="K446" t="s">
        <v>14</v>
      </c>
      <c r="L446" t="s">
        <v>1756</v>
      </c>
    </row>
    <row r="447" spans="1:12" ht="18" customHeight="1">
      <c r="A447" t="s">
        <v>800</v>
      </c>
      <c r="B447" t="s">
        <v>773</v>
      </c>
      <c r="C447" s="29"/>
      <c r="D447" t="s">
        <v>1727</v>
      </c>
      <c r="E447" t="s">
        <v>599</v>
      </c>
      <c r="F447" t="s">
        <v>771</v>
      </c>
      <c r="G447" t="s">
        <v>1171</v>
      </c>
      <c r="H447" s="2" t="s">
        <v>2066</v>
      </c>
      <c r="I447" t="s">
        <v>14</v>
      </c>
      <c r="J447" t="s">
        <v>14</v>
      </c>
      <c r="K447" t="s">
        <v>14</v>
      </c>
      <c r="L447" t="s">
        <v>1756</v>
      </c>
    </row>
    <row r="448" spans="1:12" ht="18" customHeight="1">
      <c r="A448" t="s">
        <v>801</v>
      </c>
      <c r="B448" t="s">
        <v>775</v>
      </c>
      <c r="C448" s="29"/>
      <c r="D448" t="s">
        <v>1727</v>
      </c>
      <c r="E448" t="s">
        <v>599</v>
      </c>
      <c r="F448" t="s">
        <v>771</v>
      </c>
      <c r="G448" t="s">
        <v>1171</v>
      </c>
      <c r="H448" s="2" t="s">
        <v>2066</v>
      </c>
      <c r="I448" t="s">
        <v>14</v>
      </c>
      <c r="J448" t="s">
        <v>14</v>
      </c>
      <c r="K448" t="s">
        <v>14</v>
      </c>
      <c r="L448" t="s">
        <v>1756</v>
      </c>
    </row>
    <row r="449" spans="1:12" ht="18" customHeight="1">
      <c r="A449" t="s">
        <v>802</v>
      </c>
      <c r="B449" t="s">
        <v>777</v>
      </c>
      <c r="C449" s="29"/>
      <c r="D449" t="s">
        <v>1727</v>
      </c>
      <c r="E449" t="s">
        <v>599</v>
      </c>
      <c r="F449" t="s">
        <v>771</v>
      </c>
      <c r="G449" t="s">
        <v>1171</v>
      </c>
      <c r="H449" s="2" t="s">
        <v>2066</v>
      </c>
      <c r="I449" t="s">
        <v>14</v>
      </c>
      <c r="J449" t="s">
        <v>14</v>
      </c>
      <c r="K449" t="s">
        <v>14</v>
      </c>
      <c r="L449" t="s">
        <v>1756</v>
      </c>
    </row>
    <row r="450" spans="1:12" ht="18" customHeight="1">
      <c r="A450" t="s">
        <v>803</v>
      </c>
      <c r="B450" t="s">
        <v>779</v>
      </c>
      <c r="C450" s="29"/>
      <c r="D450" t="s">
        <v>1727</v>
      </c>
      <c r="E450" t="s">
        <v>599</v>
      </c>
      <c r="F450" t="s">
        <v>771</v>
      </c>
      <c r="G450" t="s">
        <v>1171</v>
      </c>
      <c r="H450" s="2" t="s">
        <v>2066</v>
      </c>
      <c r="I450" t="s">
        <v>14</v>
      </c>
      <c r="J450" t="s">
        <v>14</v>
      </c>
      <c r="K450" t="s">
        <v>14</v>
      </c>
      <c r="L450" t="s">
        <v>1756</v>
      </c>
    </row>
    <row r="451" spans="1:12" ht="18" customHeight="1">
      <c r="A451" t="s">
        <v>804</v>
      </c>
      <c r="B451" s="2" t="s">
        <v>781</v>
      </c>
      <c r="C451" s="29"/>
      <c r="D451" t="s">
        <v>1727</v>
      </c>
      <c r="E451" t="s">
        <v>599</v>
      </c>
      <c r="F451" t="s">
        <v>771</v>
      </c>
      <c r="G451" t="s">
        <v>1171</v>
      </c>
      <c r="H451" s="2" t="s">
        <v>2066</v>
      </c>
      <c r="I451" t="s">
        <v>14</v>
      </c>
      <c r="J451" t="s">
        <v>14</v>
      </c>
      <c r="K451" t="s">
        <v>14</v>
      </c>
      <c r="L451" t="s">
        <v>1756</v>
      </c>
    </row>
    <row r="452" spans="1:12" ht="18" customHeight="1">
      <c r="A452" t="s">
        <v>805</v>
      </c>
      <c r="B452" t="s">
        <v>783</v>
      </c>
      <c r="C452" s="29"/>
      <c r="D452" t="s">
        <v>1727</v>
      </c>
      <c r="E452" t="s">
        <v>599</v>
      </c>
      <c r="F452" t="s">
        <v>771</v>
      </c>
      <c r="G452" t="s">
        <v>1171</v>
      </c>
      <c r="H452" s="2" t="s">
        <v>2066</v>
      </c>
      <c r="I452" t="s">
        <v>14</v>
      </c>
      <c r="J452" t="s">
        <v>14</v>
      </c>
      <c r="K452" t="s">
        <v>14</v>
      </c>
      <c r="L452" t="s">
        <v>1756</v>
      </c>
    </row>
    <row r="453" spans="1:12" ht="18" customHeight="1">
      <c r="A453" t="s">
        <v>806</v>
      </c>
      <c r="B453" t="s">
        <v>785</v>
      </c>
      <c r="C453" s="29"/>
      <c r="D453" t="s">
        <v>1727</v>
      </c>
      <c r="E453" t="s">
        <v>599</v>
      </c>
      <c r="F453" t="s">
        <v>771</v>
      </c>
      <c r="G453" t="s">
        <v>1171</v>
      </c>
      <c r="H453" s="2" t="s">
        <v>2066</v>
      </c>
      <c r="I453" t="s">
        <v>14</v>
      </c>
      <c r="J453" t="s">
        <v>14</v>
      </c>
      <c r="K453" t="s">
        <v>14</v>
      </c>
      <c r="L453" t="s">
        <v>1756</v>
      </c>
    </row>
    <row r="454" spans="1:12" ht="18" customHeight="1">
      <c r="A454" t="s">
        <v>807</v>
      </c>
      <c r="B454" t="s">
        <v>787</v>
      </c>
      <c r="C454" s="29"/>
      <c r="D454" t="s">
        <v>1727</v>
      </c>
      <c r="E454" t="s">
        <v>599</v>
      </c>
      <c r="F454" t="s">
        <v>771</v>
      </c>
      <c r="G454" t="s">
        <v>1171</v>
      </c>
      <c r="H454" s="2" t="s">
        <v>2066</v>
      </c>
      <c r="I454" t="s">
        <v>14</v>
      </c>
      <c r="J454" t="s">
        <v>14</v>
      </c>
      <c r="K454" t="s">
        <v>14</v>
      </c>
      <c r="L454" t="s">
        <v>1756</v>
      </c>
    </row>
    <row r="455" spans="1:12" ht="18" customHeight="1">
      <c r="A455" t="s">
        <v>808</v>
      </c>
      <c r="B455" t="s">
        <v>207</v>
      </c>
      <c r="C455" s="40">
        <f>SUM(C446:C454)</f>
        <v>0</v>
      </c>
      <c r="D455" t="s">
        <v>1727</v>
      </c>
      <c r="E455" t="s">
        <v>599</v>
      </c>
      <c r="F455" t="s">
        <v>771</v>
      </c>
      <c r="G455" t="s">
        <v>1171</v>
      </c>
      <c r="H455" s="2" t="s">
        <v>2066</v>
      </c>
      <c r="I455" t="s">
        <v>14</v>
      </c>
      <c r="J455" t="s">
        <v>14</v>
      </c>
      <c r="K455" t="s">
        <v>14</v>
      </c>
      <c r="L455" t="s">
        <v>1756</v>
      </c>
    </row>
    <row r="458" spans="1:12" ht="18" customHeight="1"/>
    <row r="459" spans="1:12" ht="29">
      <c r="A459" t="s">
        <v>809</v>
      </c>
      <c r="B459" s="2" t="s">
        <v>810</v>
      </c>
      <c r="C459" s="39">
        <v>0</v>
      </c>
      <c r="D459" t="s">
        <v>1727</v>
      </c>
      <c r="E459" t="s">
        <v>599</v>
      </c>
      <c r="F459" t="s">
        <v>771</v>
      </c>
      <c r="G459" t="s">
        <v>1171</v>
      </c>
      <c r="H459" s="2" t="s">
        <v>2066</v>
      </c>
      <c r="I459" t="s">
        <v>14</v>
      </c>
      <c r="J459" t="s">
        <v>14</v>
      </c>
      <c r="K459" t="s">
        <v>14</v>
      </c>
      <c r="L459" t="s">
        <v>1758</v>
      </c>
    </row>
    <row r="461" spans="1:12" ht="18" customHeight="1"/>
    <row r="462" spans="1:12" ht="29">
      <c r="A462" t="s">
        <v>811</v>
      </c>
      <c r="B462" s="2" t="s">
        <v>812</v>
      </c>
      <c r="C462" s="40">
        <v>0</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41"/>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29">
      <c r="A489" t="s">
        <v>2098</v>
      </c>
      <c r="B489" s="2" t="s">
        <v>828</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D498" t="s">
        <v>1727</v>
      </c>
      <c r="E498" t="s">
        <v>815</v>
      </c>
      <c r="F498" t="s">
        <v>831</v>
      </c>
      <c r="G498" t="s">
        <v>1171</v>
      </c>
      <c r="H498" s="2" t="s">
        <v>2066</v>
      </c>
      <c r="I498" t="s">
        <v>14</v>
      </c>
      <c r="J498" t="s">
        <v>14</v>
      </c>
      <c r="K498" t="s">
        <v>14</v>
      </c>
      <c r="L498" t="s">
        <v>32</v>
      </c>
    </row>
    <row r="499" spans="1:12" ht="18" customHeight="1">
      <c r="A499" t="s">
        <v>834</v>
      </c>
      <c r="B499" s="3" t="s">
        <v>835</v>
      </c>
      <c r="D499" t="s">
        <v>1727</v>
      </c>
      <c r="E499" t="s">
        <v>815</v>
      </c>
      <c r="F499" t="s">
        <v>831</v>
      </c>
      <c r="G499" t="s">
        <v>1171</v>
      </c>
      <c r="H499" s="2" t="s">
        <v>2066</v>
      </c>
      <c r="I499" t="s">
        <v>14</v>
      </c>
      <c r="J499" t="s">
        <v>14</v>
      </c>
      <c r="K499" t="s">
        <v>14</v>
      </c>
      <c r="L499" t="s">
        <v>32</v>
      </c>
    </row>
    <row r="501" spans="1:12" ht="18" customHeight="1"/>
    <row r="502" spans="1:12" ht="18" customHeight="1"/>
    <row r="503" spans="1:12" ht="29">
      <c r="A503" t="s">
        <v>836</v>
      </c>
      <c r="B503" s="2" t="s">
        <v>837</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D507" t="s">
        <v>1727</v>
      </c>
      <c r="E507" t="s">
        <v>815</v>
      </c>
      <c r="F507" t="s">
        <v>831</v>
      </c>
      <c r="G507" t="s">
        <v>1171</v>
      </c>
      <c r="H507" s="2" t="s">
        <v>2066</v>
      </c>
      <c r="I507" t="s">
        <v>14</v>
      </c>
      <c r="J507" t="s">
        <v>14</v>
      </c>
      <c r="K507" t="s">
        <v>14</v>
      </c>
      <c r="L507" t="s">
        <v>65</v>
      </c>
    </row>
    <row r="508" spans="1:12" ht="18" customHeight="1">
      <c r="A508" t="s">
        <v>840</v>
      </c>
      <c r="B508" s="3" t="s">
        <v>841</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row>
    <row r="517" spans="1:12" ht="18" customHeight="1">
      <c r="A517" t="s">
        <v>850</v>
      </c>
      <c r="B517" s="3" t="s">
        <v>845</v>
      </c>
      <c r="D517" t="s">
        <v>1727</v>
      </c>
      <c r="E517" t="s">
        <v>815</v>
      </c>
      <c r="F517" t="s">
        <v>853</v>
      </c>
      <c r="G517" t="s">
        <v>1171</v>
      </c>
      <c r="H517" s="2" t="s">
        <v>2066</v>
      </c>
      <c r="I517" t="s">
        <v>14</v>
      </c>
      <c r="J517" t="s">
        <v>14</v>
      </c>
      <c r="K517" t="s">
        <v>14</v>
      </c>
      <c r="L517" t="s">
        <v>1736</v>
      </c>
    </row>
    <row r="518" spans="1:12" ht="18" customHeight="1">
      <c r="A518" t="s">
        <v>852</v>
      </c>
      <c r="B518" s="4" t="s">
        <v>855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29">
      <c r="A538" t="s">
        <v>870</v>
      </c>
      <c r="B538" s="2" t="s">
        <v>1737</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D540" t="s">
        <v>1727</v>
      </c>
      <c r="E540" t="s">
        <v>815</v>
      </c>
      <c r="F540" t="s">
        <v>862</v>
      </c>
      <c r="G540" t="s">
        <v>1171</v>
      </c>
      <c r="H540" s="2" t="s">
        <v>2066</v>
      </c>
      <c r="I540" t="s">
        <v>14</v>
      </c>
      <c r="J540" t="s">
        <v>14</v>
      </c>
      <c r="K540" t="s">
        <v>14</v>
      </c>
      <c r="L540" t="s">
        <v>15</v>
      </c>
    </row>
    <row r="545" spans="1:12" ht="18" customHeight="1"/>
    <row r="546" spans="1:12" ht="43.5">
      <c r="A546" t="s">
        <v>873</v>
      </c>
      <c r="B546" s="2" t="s">
        <v>874</v>
      </c>
      <c r="D546" t="s">
        <v>1727</v>
      </c>
      <c r="E546" t="s">
        <v>815</v>
      </c>
      <c r="F546" t="s">
        <v>875</v>
      </c>
      <c r="G546" t="s">
        <v>1171</v>
      </c>
      <c r="H546" s="2" t="s">
        <v>2066</v>
      </c>
      <c r="I546" t="s">
        <v>14</v>
      </c>
      <c r="J546" t="s">
        <v>1721</v>
      </c>
      <c r="K546" t="s">
        <v>14</v>
      </c>
      <c r="L546" t="s">
        <v>32</v>
      </c>
    </row>
    <row r="547" spans="1:12">
      <c r="B547" s="3"/>
    </row>
    <row r="559" spans="1:12" ht="18" customHeight="1"/>
    <row r="560" spans="1:12" ht="72.5">
      <c r="A560" t="s">
        <v>876</v>
      </c>
      <c r="B560" s="2" t="s">
        <v>877</v>
      </c>
      <c r="C560" s="2"/>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3"/>
      <c r="D565" t="s">
        <v>1727</v>
      </c>
      <c r="E565" t="s">
        <v>815</v>
      </c>
      <c r="F565" t="s">
        <v>878</v>
      </c>
      <c r="G565" t="s">
        <v>1171</v>
      </c>
      <c r="H565" s="2" t="s">
        <v>2066</v>
      </c>
      <c r="I565" t="s">
        <v>14</v>
      </c>
      <c r="J565" t="s">
        <v>14</v>
      </c>
      <c r="K565" t="s">
        <v>14</v>
      </c>
      <c r="L565" t="s">
        <v>1736</v>
      </c>
    </row>
    <row r="566" spans="1:12" ht="18" customHeight="1">
      <c r="A566" t="s">
        <v>881</v>
      </c>
      <c r="B566" s="3" t="s">
        <v>882</v>
      </c>
      <c r="C566" s="3"/>
      <c r="D566" t="s">
        <v>1727</v>
      </c>
      <c r="E566" t="s">
        <v>815</v>
      </c>
      <c r="F566" t="s">
        <v>878</v>
      </c>
      <c r="G566" t="s">
        <v>1171</v>
      </c>
      <c r="H566" s="2" t="s">
        <v>2066</v>
      </c>
      <c r="I566" t="s">
        <v>14</v>
      </c>
      <c r="J566" t="s">
        <v>14</v>
      </c>
      <c r="K566" t="s">
        <v>14</v>
      </c>
      <c r="L566" t="s">
        <v>1736</v>
      </c>
    </row>
    <row r="567" spans="1:12" ht="18" customHeight="1">
      <c r="A567" t="s">
        <v>883</v>
      </c>
      <c r="B567" s="3" t="s">
        <v>884</v>
      </c>
      <c r="C567" s="3"/>
      <c r="D567" t="s">
        <v>1727</v>
      </c>
      <c r="E567" t="s">
        <v>815</v>
      </c>
      <c r="F567" t="s">
        <v>878</v>
      </c>
      <c r="G567" t="s">
        <v>1171</v>
      </c>
      <c r="H567" s="2" t="s">
        <v>2066</v>
      </c>
      <c r="I567" t="s">
        <v>14</v>
      </c>
      <c r="J567" t="s">
        <v>14</v>
      </c>
      <c r="K567" t="s">
        <v>14</v>
      </c>
      <c r="L567" t="s">
        <v>1736</v>
      </c>
    </row>
    <row r="568" spans="1:12" ht="18" customHeight="1">
      <c r="A568" t="s">
        <v>885</v>
      </c>
      <c r="B568" s="3" t="s">
        <v>886</v>
      </c>
      <c r="C568" s="3"/>
      <c r="D568" t="s">
        <v>1727</v>
      </c>
      <c r="E568" t="s">
        <v>815</v>
      </c>
      <c r="F568" t="s">
        <v>878</v>
      </c>
      <c r="G568" t="s">
        <v>1171</v>
      </c>
      <c r="H568" s="2" t="s">
        <v>2066</v>
      </c>
      <c r="I568" t="s">
        <v>14</v>
      </c>
      <c r="J568" t="s">
        <v>14</v>
      </c>
      <c r="K568" t="s">
        <v>14</v>
      </c>
      <c r="L568" t="s">
        <v>1736</v>
      </c>
    </row>
    <row r="572" spans="1:12" ht="18" customHeight="1">
      <c r="A572" t="s">
        <v>887</v>
      </c>
      <c r="B572" s="3" t="s">
        <v>888</v>
      </c>
      <c r="D572" t="s">
        <v>1727</v>
      </c>
      <c r="E572" t="s">
        <v>815</v>
      </c>
      <c r="F572" t="s">
        <v>878</v>
      </c>
      <c r="G572" t="s">
        <v>1171</v>
      </c>
      <c r="H572" s="2" t="s">
        <v>2066</v>
      </c>
      <c r="I572" t="s">
        <v>14</v>
      </c>
      <c r="J572" t="s">
        <v>14</v>
      </c>
      <c r="K572" t="s">
        <v>14</v>
      </c>
      <c r="L572" t="s">
        <v>819</v>
      </c>
    </row>
    <row r="573" spans="1:12" ht="18" customHeight="1">
      <c r="A573" t="s">
        <v>890</v>
      </c>
      <c r="B573" s="3" t="s">
        <v>889</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2097</v>
      </c>
      <c r="B576" s="3" t="s">
        <v>891</v>
      </c>
      <c r="D576" t="s">
        <v>1727</v>
      </c>
      <c r="E576" t="s">
        <v>815</v>
      </c>
      <c r="F576" t="s">
        <v>878</v>
      </c>
      <c r="G576" t="s">
        <v>1171</v>
      </c>
      <c r="H576" s="2" t="s">
        <v>2066</v>
      </c>
      <c r="I576" t="s">
        <v>14</v>
      </c>
      <c r="J576" t="s">
        <v>14</v>
      </c>
      <c r="K576" t="s">
        <v>14</v>
      </c>
      <c r="L576" t="s">
        <v>15</v>
      </c>
    </row>
    <row r="582" spans="1:12" ht="18" customHeight="1"/>
    <row r="583" spans="1:12" ht="58">
      <c r="A583" t="s">
        <v>892</v>
      </c>
      <c r="B583" s="2" t="s">
        <v>893</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D588" t="s">
        <v>1727</v>
      </c>
      <c r="E588" t="s">
        <v>815</v>
      </c>
      <c r="F588" t="s">
        <v>894</v>
      </c>
      <c r="G588" t="s">
        <v>1171</v>
      </c>
      <c r="H588" s="2" t="s">
        <v>2066</v>
      </c>
      <c r="I588" t="s">
        <v>14</v>
      </c>
      <c r="J588" t="s">
        <v>14</v>
      </c>
      <c r="K588" t="s">
        <v>14</v>
      </c>
      <c r="L588" t="s">
        <v>1736</v>
      </c>
    </row>
    <row r="589" spans="1:12" ht="18" customHeight="1">
      <c r="A589" t="s">
        <v>897</v>
      </c>
      <c r="B589" s="3" t="s">
        <v>898</v>
      </c>
      <c r="D589" t="s">
        <v>1727</v>
      </c>
      <c r="E589" t="s">
        <v>815</v>
      </c>
      <c r="F589" t="s">
        <v>894</v>
      </c>
      <c r="G589" t="s">
        <v>1171</v>
      </c>
      <c r="H589" s="2" t="s">
        <v>2066</v>
      </c>
      <c r="I589" t="s">
        <v>14</v>
      </c>
      <c r="J589" t="s">
        <v>14</v>
      </c>
      <c r="K589" t="s">
        <v>14</v>
      </c>
      <c r="L589" t="s">
        <v>1736</v>
      </c>
    </row>
    <row r="590" spans="1:12">
      <c r="B590" s="3"/>
    </row>
    <row r="591" spans="1:12" ht="18" customHeight="1"/>
    <row r="592" spans="1:12" ht="29">
      <c r="A592" t="s">
        <v>899</v>
      </c>
      <c r="B592" s="2" t="s">
        <v>900</v>
      </c>
      <c r="C592" s="2"/>
      <c r="D592" t="s">
        <v>1727</v>
      </c>
      <c r="E592" t="s">
        <v>815</v>
      </c>
      <c r="F592" t="s">
        <v>894</v>
      </c>
      <c r="G592" t="s">
        <v>1171</v>
      </c>
      <c r="H592" s="2" t="s">
        <v>2066</v>
      </c>
      <c r="I592" t="s">
        <v>14</v>
      </c>
      <c r="J592" t="s">
        <v>14</v>
      </c>
      <c r="K592" t="s">
        <v>14</v>
      </c>
      <c r="L592"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2" activePane="bottomLeft" state="frozen"/>
      <selection pane="bottomLeft"/>
    </sheetView>
  </sheetViews>
  <sheetFormatPr defaultRowHeight="14.5"/>
  <cols>
    <col min="1" max="1" width="6.6328125" customWidth="1"/>
    <col min="2" max="2" width="41.453125" customWidth="1"/>
    <col min="3" max="3" width="38.453125" customWidth="1"/>
  </cols>
  <sheetData>
    <row r="1" spans="1:12">
      <c r="A1" t="s">
        <v>0</v>
      </c>
      <c r="B1" t="s">
        <v>1</v>
      </c>
      <c r="C1" t="s">
        <v>2</v>
      </c>
      <c r="D1" t="s">
        <v>1718</v>
      </c>
      <c r="E1" t="s">
        <v>3</v>
      </c>
      <c r="F1" t="s">
        <v>4</v>
      </c>
      <c r="G1" t="s">
        <v>5</v>
      </c>
      <c r="H1" t="s">
        <v>6</v>
      </c>
      <c r="I1" t="s">
        <v>7</v>
      </c>
      <c r="J1" t="s">
        <v>8</v>
      </c>
      <c r="K1" t="s">
        <v>9</v>
      </c>
      <c r="L1" t="s">
        <v>10</v>
      </c>
    </row>
    <row r="8" spans="1:12" ht="18" customHeight="1"/>
    <row r="9" spans="1:12" ht="29">
      <c r="A9" t="s">
        <v>901</v>
      </c>
      <c r="B9" s="2" t="s">
        <v>902</v>
      </c>
      <c r="D9" t="s">
        <v>1728</v>
      </c>
      <c r="E9" t="s">
        <v>903</v>
      </c>
      <c r="F9" t="s">
        <v>14</v>
      </c>
      <c r="G9" t="s">
        <v>1171</v>
      </c>
      <c r="H9" t="s">
        <v>904</v>
      </c>
      <c r="I9" t="s">
        <v>14</v>
      </c>
      <c r="J9" t="s">
        <v>14</v>
      </c>
      <c r="K9" t="s">
        <v>14</v>
      </c>
      <c r="L9" t="s">
        <v>32</v>
      </c>
    </row>
    <row r="10" spans="1:12" ht="58">
      <c r="A10" t="s">
        <v>2059</v>
      </c>
      <c r="B10" s="2" t="s">
        <v>2058</v>
      </c>
      <c r="D10" t="s">
        <v>1728</v>
      </c>
      <c r="E10" t="s">
        <v>903</v>
      </c>
      <c r="F10" t="s">
        <v>14</v>
      </c>
      <c r="G10" t="s">
        <v>1171</v>
      </c>
      <c r="H10" t="s">
        <v>904</v>
      </c>
      <c r="I10" t="s">
        <v>14</v>
      </c>
      <c r="J10" t="s">
        <v>14</v>
      </c>
      <c r="K10" t="s">
        <v>14</v>
      </c>
      <c r="L10" t="s">
        <v>32</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2057</v>
      </c>
      <c r="B19" t="s">
        <v>123</v>
      </c>
      <c r="D19" t="s">
        <v>1728</v>
      </c>
      <c r="E19" t="s">
        <v>903</v>
      </c>
      <c r="F19" t="s">
        <v>399</v>
      </c>
      <c r="G19" t="s">
        <v>1171</v>
      </c>
      <c r="H19" t="s">
        <v>904</v>
      </c>
      <c r="I19" t="s">
        <v>14</v>
      </c>
      <c r="J19" t="s">
        <v>14</v>
      </c>
      <c r="K19" t="s">
        <v>123</v>
      </c>
      <c r="L19" t="s">
        <v>819</v>
      </c>
    </row>
    <row r="20" spans="1:12" ht="18" customHeight="1">
      <c r="A20" t="s">
        <v>905</v>
      </c>
      <c r="B20" t="s">
        <v>125</v>
      </c>
      <c r="D20" t="s">
        <v>1728</v>
      </c>
      <c r="E20" t="s">
        <v>903</v>
      </c>
      <c r="F20" t="s">
        <v>399</v>
      </c>
      <c r="G20" t="s">
        <v>1171</v>
      </c>
      <c r="H20" t="s">
        <v>904</v>
      </c>
      <c r="I20" t="s">
        <v>14</v>
      </c>
      <c r="J20" t="s">
        <v>14</v>
      </c>
      <c r="K20" t="s">
        <v>125</v>
      </c>
      <c r="L20" t="s">
        <v>819</v>
      </c>
    </row>
    <row r="21" spans="1:12" ht="18" customHeight="1">
      <c r="A21" t="s">
        <v>906</v>
      </c>
      <c r="B21" t="s">
        <v>127</v>
      </c>
      <c r="D21" t="s">
        <v>1728</v>
      </c>
      <c r="E21" t="s">
        <v>903</v>
      </c>
      <c r="F21" t="s">
        <v>399</v>
      </c>
      <c r="G21" t="s">
        <v>1171</v>
      </c>
      <c r="H21" t="s">
        <v>904</v>
      </c>
      <c r="I21" t="s">
        <v>14</v>
      </c>
      <c r="J21" t="s">
        <v>14</v>
      </c>
      <c r="K21" t="s">
        <v>127</v>
      </c>
      <c r="L21" t="s">
        <v>819</v>
      </c>
    </row>
    <row r="22" spans="1:12" ht="18" customHeight="1">
      <c r="A22" t="s">
        <v>907</v>
      </c>
      <c r="B22" t="s">
        <v>129</v>
      </c>
      <c r="D22" t="s">
        <v>1728</v>
      </c>
      <c r="E22" t="s">
        <v>903</v>
      </c>
      <c r="F22" t="s">
        <v>399</v>
      </c>
      <c r="G22" t="s">
        <v>1171</v>
      </c>
      <c r="H22" t="s">
        <v>904</v>
      </c>
      <c r="I22" t="s">
        <v>14</v>
      </c>
      <c r="J22" t="s">
        <v>14</v>
      </c>
      <c r="K22" t="s">
        <v>129</v>
      </c>
      <c r="L22" t="s">
        <v>819</v>
      </c>
    </row>
    <row r="23" spans="1:12" ht="18" customHeight="1">
      <c r="A23" t="s">
        <v>908</v>
      </c>
      <c r="B23" t="s">
        <v>207</v>
      </c>
      <c r="C23" s="6">
        <f>SUM(C19:C22)</f>
        <v>0</v>
      </c>
      <c r="D23" t="s">
        <v>1728</v>
      </c>
      <c r="E23" t="s">
        <v>903</v>
      </c>
      <c r="F23" t="s">
        <v>399</v>
      </c>
      <c r="G23" t="s">
        <v>1171</v>
      </c>
      <c r="H23" t="s">
        <v>904</v>
      </c>
      <c r="I23" t="s">
        <v>14</v>
      </c>
      <c r="J23" t="s">
        <v>14</v>
      </c>
      <c r="K23" t="s">
        <v>14</v>
      </c>
      <c r="L23" t="s">
        <v>819</v>
      </c>
    </row>
    <row r="24" spans="1:12">
      <c r="C24" s="5"/>
    </row>
    <row r="26" spans="1:12" ht="18" customHeight="1"/>
    <row r="27" spans="1:12" ht="18" customHeight="1">
      <c r="A27" t="s">
        <v>909</v>
      </c>
      <c r="B27" t="s">
        <v>123</v>
      </c>
      <c r="D27" t="s">
        <v>1728</v>
      </c>
      <c r="E27" t="s">
        <v>903</v>
      </c>
      <c r="F27" t="s">
        <v>409</v>
      </c>
      <c r="G27" t="s">
        <v>1171</v>
      </c>
      <c r="H27" t="s">
        <v>904</v>
      </c>
      <c r="I27" t="s">
        <v>14</v>
      </c>
      <c r="J27" t="s">
        <v>14</v>
      </c>
      <c r="K27" t="s">
        <v>123</v>
      </c>
      <c r="L27" t="s">
        <v>819</v>
      </c>
    </row>
    <row r="28" spans="1:12" ht="18" customHeight="1">
      <c r="A28" t="s">
        <v>910</v>
      </c>
      <c r="B28" t="s">
        <v>125</v>
      </c>
      <c r="D28" t="s">
        <v>1728</v>
      </c>
      <c r="E28" t="s">
        <v>903</v>
      </c>
      <c r="F28" t="s">
        <v>409</v>
      </c>
      <c r="G28" t="s">
        <v>1171</v>
      </c>
      <c r="H28" t="s">
        <v>904</v>
      </c>
      <c r="I28" t="s">
        <v>14</v>
      </c>
      <c r="J28" t="s">
        <v>14</v>
      </c>
      <c r="K28" t="s">
        <v>125</v>
      </c>
      <c r="L28" t="s">
        <v>819</v>
      </c>
    </row>
    <row r="29" spans="1:12" ht="18" customHeight="1">
      <c r="A29" t="s">
        <v>911</v>
      </c>
      <c r="B29" t="s">
        <v>127</v>
      </c>
      <c r="D29" t="s">
        <v>1728</v>
      </c>
      <c r="E29" t="s">
        <v>903</v>
      </c>
      <c r="F29" t="s">
        <v>409</v>
      </c>
      <c r="G29" t="s">
        <v>1171</v>
      </c>
      <c r="H29" t="s">
        <v>904</v>
      </c>
      <c r="I29" t="s">
        <v>14</v>
      </c>
      <c r="J29" t="s">
        <v>14</v>
      </c>
      <c r="K29" t="s">
        <v>127</v>
      </c>
      <c r="L29" t="s">
        <v>819</v>
      </c>
    </row>
    <row r="30" spans="1:12" ht="18" customHeight="1">
      <c r="A30" t="s">
        <v>912</v>
      </c>
      <c r="B30" t="s">
        <v>129</v>
      </c>
      <c r="D30" t="s">
        <v>1728</v>
      </c>
      <c r="E30" t="s">
        <v>903</v>
      </c>
      <c r="F30" t="s">
        <v>409</v>
      </c>
      <c r="G30" t="s">
        <v>1171</v>
      </c>
      <c r="H30" t="s">
        <v>904</v>
      </c>
      <c r="I30" t="s">
        <v>14</v>
      </c>
      <c r="J30" t="s">
        <v>14</v>
      </c>
      <c r="K30" t="s">
        <v>129</v>
      </c>
      <c r="L30" t="s">
        <v>819</v>
      </c>
    </row>
    <row r="31" spans="1:12" ht="18" customHeight="1">
      <c r="A31" t="s">
        <v>913</v>
      </c>
      <c r="B31" t="s">
        <v>207</v>
      </c>
      <c r="C31" s="6">
        <f>SUM(C27:C29)</f>
        <v>0</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D34" t="s">
        <v>1728</v>
      </c>
      <c r="E34" t="s">
        <v>903</v>
      </c>
      <c r="F34" t="s">
        <v>418</v>
      </c>
      <c r="G34" t="s">
        <v>1171</v>
      </c>
      <c r="H34" t="s">
        <v>904</v>
      </c>
      <c r="I34" t="s">
        <v>14</v>
      </c>
      <c r="J34" t="s">
        <v>14</v>
      </c>
      <c r="K34" t="s">
        <v>123</v>
      </c>
      <c r="L34" t="s">
        <v>819</v>
      </c>
    </row>
    <row r="35" spans="1:12" ht="18" customHeight="1">
      <c r="A35" t="s">
        <v>915</v>
      </c>
      <c r="B35" t="s">
        <v>125</v>
      </c>
      <c r="D35" t="s">
        <v>1728</v>
      </c>
      <c r="E35" t="s">
        <v>903</v>
      </c>
      <c r="F35" t="s">
        <v>418</v>
      </c>
      <c r="G35" t="s">
        <v>1171</v>
      </c>
      <c r="H35" t="s">
        <v>904</v>
      </c>
      <c r="I35" t="s">
        <v>14</v>
      </c>
      <c r="J35" t="s">
        <v>14</v>
      </c>
      <c r="K35" t="s">
        <v>125</v>
      </c>
      <c r="L35" t="s">
        <v>819</v>
      </c>
    </row>
    <row r="36" spans="1:12" ht="18" customHeight="1">
      <c r="A36" t="s">
        <v>916</v>
      </c>
      <c r="B36" t="s">
        <v>127</v>
      </c>
      <c r="D36" t="s">
        <v>1728</v>
      </c>
      <c r="E36" t="s">
        <v>903</v>
      </c>
      <c r="F36" t="s">
        <v>418</v>
      </c>
      <c r="G36" t="s">
        <v>1171</v>
      </c>
      <c r="H36" t="s">
        <v>904</v>
      </c>
      <c r="I36" t="s">
        <v>14</v>
      </c>
      <c r="J36" t="s">
        <v>14</v>
      </c>
      <c r="K36" t="s">
        <v>127</v>
      </c>
      <c r="L36" t="s">
        <v>819</v>
      </c>
    </row>
    <row r="37" spans="1:12" ht="18" customHeight="1">
      <c r="A37" t="s">
        <v>917</v>
      </c>
      <c r="B37" t="s">
        <v>129</v>
      </c>
      <c r="D37" t="s">
        <v>1728</v>
      </c>
      <c r="E37" t="s">
        <v>903</v>
      </c>
      <c r="F37" t="s">
        <v>418</v>
      </c>
      <c r="G37" t="s">
        <v>1171</v>
      </c>
      <c r="H37" t="s">
        <v>904</v>
      </c>
      <c r="I37" t="s">
        <v>14</v>
      </c>
      <c r="J37" t="s">
        <v>14</v>
      </c>
      <c r="K37" t="s">
        <v>129</v>
      </c>
      <c r="L37" t="s">
        <v>819</v>
      </c>
    </row>
    <row r="38" spans="1:12" ht="18" customHeight="1">
      <c r="A38" t="s">
        <v>918</v>
      </c>
      <c r="B38" t="s">
        <v>207</v>
      </c>
      <c r="C38" s="6">
        <f>SUM(C34:C36)</f>
        <v>0</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D46" t="s">
        <v>1728</v>
      </c>
      <c r="E46" t="s">
        <v>921</v>
      </c>
      <c r="F46" t="s">
        <v>925</v>
      </c>
      <c r="G46" t="s">
        <v>1171</v>
      </c>
      <c r="H46" t="s">
        <v>904</v>
      </c>
      <c r="I46" t="s">
        <v>14</v>
      </c>
      <c r="J46" t="s">
        <v>14</v>
      </c>
      <c r="K46" t="s">
        <v>14</v>
      </c>
      <c r="L46" t="s">
        <v>65</v>
      </c>
    </row>
    <row r="47" spans="1:12" ht="18" customHeight="1">
      <c r="A47" t="s">
        <v>926</v>
      </c>
      <c r="B47" t="s">
        <v>927</v>
      </c>
      <c r="D47" t="s">
        <v>1728</v>
      </c>
      <c r="E47" t="s">
        <v>921</v>
      </c>
      <c r="F47" t="s">
        <v>927</v>
      </c>
      <c r="G47" t="s">
        <v>1171</v>
      </c>
      <c r="H47" t="s">
        <v>904</v>
      </c>
      <c r="I47" t="s">
        <v>14</v>
      </c>
      <c r="J47" t="s">
        <v>14</v>
      </c>
      <c r="K47" t="s">
        <v>14</v>
      </c>
      <c r="L47" t="s">
        <v>65</v>
      </c>
    </row>
    <row r="49" spans="1:12" ht="18" customHeight="1"/>
    <row r="50" spans="1:12" ht="43.5">
      <c r="A50" t="s">
        <v>928</v>
      </c>
      <c r="B50" s="2" t="s">
        <v>1783</v>
      </c>
      <c r="D50" t="s">
        <v>1728</v>
      </c>
      <c r="E50" t="s">
        <v>921</v>
      </c>
      <c r="F50" t="s">
        <v>929</v>
      </c>
      <c r="G50" t="s">
        <v>1171</v>
      </c>
      <c r="H50" t="s">
        <v>904</v>
      </c>
      <c r="I50" t="s">
        <v>14</v>
      </c>
      <c r="J50" t="s">
        <v>14</v>
      </c>
      <c r="K50" t="s">
        <v>14</v>
      </c>
      <c r="L50" t="s">
        <v>32</v>
      </c>
    </row>
    <row r="51" spans="1:12" ht="18" customHeight="1">
      <c r="C51" s="2"/>
    </row>
    <row r="55" spans="1:12" ht="18" customHeight="1">
      <c r="A55" t="s">
        <v>930</v>
      </c>
      <c r="B55" s="3" t="s">
        <v>819</v>
      </c>
      <c r="D55" t="s">
        <v>1728</v>
      </c>
      <c r="E55" t="s">
        <v>975</v>
      </c>
      <c r="F55" t="s">
        <v>929</v>
      </c>
      <c r="G55" t="s">
        <v>1171</v>
      </c>
      <c r="H55" t="s">
        <v>904</v>
      </c>
      <c r="I55" t="s">
        <v>14</v>
      </c>
      <c r="J55" t="s">
        <v>14</v>
      </c>
      <c r="K55" t="s">
        <v>14</v>
      </c>
      <c r="L55" t="s">
        <v>819</v>
      </c>
    </row>
    <row r="56" spans="1:12" ht="18" customHeight="1">
      <c r="A56" t="s">
        <v>1950</v>
      </c>
      <c r="B56" s="7" t="s">
        <v>979</v>
      </c>
      <c r="D56" t="s">
        <v>1728</v>
      </c>
      <c r="E56" t="s">
        <v>975</v>
      </c>
      <c r="F56" t="s">
        <v>929</v>
      </c>
      <c r="G56" t="s">
        <v>1171</v>
      </c>
      <c r="H56" t="s">
        <v>904</v>
      </c>
      <c r="I56" t="s">
        <v>14</v>
      </c>
      <c r="J56" t="s">
        <v>14</v>
      </c>
      <c r="K56" t="s">
        <v>14</v>
      </c>
      <c r="L56"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D66" t="s">
        <v>1728</v>
      </c>
      <c r="E66" t="s">
        <v>921</v>
      </c>
      <c r="F66" t="s">
        <v>933</v>
      </c>
      <c r="G66" t="s">
        <v>1171</v>
      </c>
      <c r="H66" t="s">
        <v>904</v>
      </c>
      <c r="I66" t="s">
        <v>14</v>
      </c>
      <c r="J66" t="s">
        <v>14</v>
      </c>
      <c r="K66" t="s">
        <v>14</v>
      </c>
      <c r="L66" t="s">
        <v>15</v>
      </c>
    </row>
    <row r="67" spans="1:12" ht="18" customHeight="1">
      <c r="A67" t="s">
        <v>934</v>
      </c>
      <c r="B67" t="s">
        <v>935</v>
      </c>
      <c r="D67" t="s">
        <v>1728</v>
      </c>
      <c r="E67" t="s">
        <v>921</v>
      </c>
      <c r="F67" t="s">
        <v>933</v>
      </c>
      <c r="G67" t="s">
        <v>1171</v>
      </c>
      <c r="H67" t="s">
        <v>904</v>
      </c>
      <c r="I67" t="s">
        <v>14</v>
      </c>
      <c r="J67" t="s">
        <v>14</v>
      </c>
      <c r="K67" t="s">
        <v>14</v>
      </c>
      <c r="L67" t="s">
        <v>15</v>
      </c>
    </row>
    <row r="68" spans="1:12" ht="18" customHeight="1">
      <c r="A68" t="s">
        <v>936</v>
      </c>
      <c r="B68" t="s">
        <v>937</v>
      </c>
      <c r="D68" t="s">
        <v>1728</v>
      </c>
      <c r="E68" t="s">
        <v>921</v>
      </c>
      <c r="F68" t="s">
        <v>933</v>
      </c>
      <c r="G68" t="s">
        <v>1171</v>
      </c>
      <c r="H68" t="s">
        <v>904</v>
      </c>
      <c r="I68" t="s">
        <v>14</v>
      </c>
      <c r="J68" t="s">
        <v>14</v>
      </c>
      <c r="K68" t="s">
        <v>14</v>
      </c>
      <c r="L68" t="s">
        <v>15</v>
      </c>
    </row>
    <row r="69" spans="1:12" ht="18" customHeight="1">
      <c r="A69" t="s">
        <v>938</v>
      </c>
      <c r="B69" t="s">
        <v>543</v>
      </c>
      <c r="D69" t="s">
        <v>1728</v>
      </c>
      <c r="E69" t="s">
        <v>921</v>
      </c>
      <c r="F69" t="s">
        <v>933</v>
      </c>
      <c r="G69" t="s">
        <v>1171</v>
      </c>
      <c r="H69" t="s">
        <v>904</v>
      </c>
      <c r="I69" t="s">
        <v>14</v>
      </c>
      <c r="J69" t="s">
        <v>14</v>
      </c>
      <c r="K69" t="s">
        <v>14</v>
      </c>
      <c r="L69" t="s">
        <v>15</v>
      </c>
    </row>
    <row r="70" spans="1:12" ht="18" customHeight="1">
      <c r="A70" t="s">
        <v>939</v>
      </c>
      <c r="B70" t="s">
        <v>537</v>
      </c>
      <c r="D70" t="s">
        <v>1728</v>
      </c>
      <c r="E70" t="s">
        <v>921</v>
      </c>
      <c r="F70" t="s">
        <v>933</v>
      </c>
      <c r="G70" t="s">
        <v>1171</v>
      </c>
      <c r="H70" t="s">
        <v>904</v>
      </c>
      <c r="I70" t="s">
        <v>14</v>
      </c>
      <c r="J70" t="s">
        <v>14</v>
      </c>
      <c r="K70" t="s">
        <v>14</v>
      </c>
      <c r="L70" t="s">
        <v>15</v>
      </c>
    </row>
    <row r="71" spans="1:12" ht="18" customHeight="1">
      <c r="A71" t="s">
        <v>940</v>
      </c>
      <c r="B71" t="s">
        <v>941</v>
      </c>
      <c r="D71" t="s">
        <v>1728</v>
      </c>
      <c r="E71" t="s">
        <v>921</v>
      </c>
      <c r="F71" t="s">
        <v>933</v>
      </c>
      <c r="G71" t="s">
        <v>1171</v>
      </c>
      <c r="H71" t="s">
        <v>904</v>
      </c>
      <c r="I71" t="s">
        <v>14</v>
      </c>
      <c r="J71" t="s">
        <v>14</v>
      </c>
      <c r="K71" t="s">
        <v>14</v>
      </c>
      <c r="L71" t="s">
        <v>15</v>
      </c>
    </row>
    <row r="74" spans="1:12" ht="43.5">
      <c r="A74" t="s">
        <v>942</v>
      </c>
      <c r="B74" s="2" t="s">
        <v>943</v>
      </c>
      <c r="D74" t="s">
        <v>1728</v>
      </c>
      <c r="E74" t="s">
        <v>921</v>
      </c>
      <c r="F74" t="s">
        <v>933</v>
      </c>
      <c r="G74" t="s">
        <v>1171</v>
      </c>
      <c r="H74" t="s">
        <v>904</v>
      </c>
      <c r="I74" t="s">
        <v>14</v>
      </c>
      <c r="J74" t="s">
        <v>14</v>
      </c>
      <c r="K74" t="s">
        <v>14</v>
      </c>
      <c r="L74" t="s">
        <v>1757</v>
      </c>
    </row>
    <row r="77" spans="1:12" ht="58">
      <c r="A77" t="s">
        <v>944</v>
      </c>
      <c r="B77" s="2" t="s">
        <v>945</v>
      </c>
      <c r="C77" s="2"/>
      <c r="D77" t="s">
        <v>1728</v>
      </c>
      <c r="E77" t="s">
        <v>921</v>
      </c>
      <c r="F77" t="s">
        <v>933</v>
      </c>
      <c r="G77" t="s">
        <v>1171</v>
      </c>
      <c r="H77" t="s">
        <v>904</v>
      </c>
      <c r="I77" t="s">
        <v>14</v>
      </c>
      <c r="J77" t="s">
        <v>14</v>
      </c>
      <c r="K77" t="s">
        <v>14</v>
      </c>
      <c r="L77" t="s">
        <v>1757</v>
      </c>
    </row>
    <row r="78" spans="1:12">
      <c r="B78" s="2"/>
      <c r="C78" s="2"/>
    </row>
    <row r="79" spans="1:12" ht="18" customHeight="1"/>
    <row r="80" spans="1:12" ht="29">
      <c r="A80" t="s">
        <v>946</v>
      </c>
      <c r="B80" s="2" t="s">
        <v>947</v>
      </c>
      <c r="C80" s="2"/>
      <c r="D80" t="s">
        <v>1728</v>
      </c>
      <c r="E80" t="s">
        <v>921</v>
      </c>
      <c r="F80" t="s">
        <v>933</v>
      </c>
      <c r="G80" t="s">
        <v>1171</v>
      </c>
      <c r="H80" t="s">
        <v>904</v>
      </c>
      <c r="I80" t="s">
        <v>14</v>
      </c>
      <c r="J80" t="s">
        <v>14</v>
      </c>
      <c r="K80" t="s">
        <v>14</v>
      </c>
      <c r="L80" t="s">
        <v>15</v>
      </c>
    </row>
    <row r="81" spans="1:12">
      <c r="B81" s="2"/>
      <c r="C81" s="2"/>
    </row>
    <row r="87" spans="1:12" ht="18" customHeight="1"/>
    <row r="88" spans="1:12" ht="18" customHeight="1">
      <c r="A88" t="s">
        <v>948</v>
      </c>
      <c r="B88" t="s">
        <v>920</v>
      </c>
      <c r="D88" t="s">
        <v>1728</v>
      </c>
      <c r="E88" t="s">
        <v>921</v>
      </c>
      <c r="F88" t="s">
        <v>949</v>
      </c>
      <c r="G88" t="s">
        <v>1171</v>
      </c>
      <c r="H88" t="s">
        <v>904</v>
      </c>
      <c r="I88" t="s">
        <v>14</v>
      </c>
      <c r="J88" t="s">
        <v>14</v>
      </c>
      <c r="K88" t="s">
        <v>14</v>
      </c>
      <c r="L88" t="s">
        <v>1736</v>
      </c>
    </row>
    <row r="89" spans="1:12" ht="18" customHeight="1">
      <c r="A89" t="s">
        <v>950</v>
      </c>
      <c r="B89" t="s">
        <v>923</v>
      </c>
      <c r="D89" t="s">
        <v>1728</v>
      </c>
      <c r="E89" t="s">
        <v>921</v>
      </c>
      <c r="F89" t="s">
        <v>949</v>
      </c>
      <c r="G89" t="s">
        <v>1171</v>
      </c>
      <c r="H89" t="s">
        <v>904</v>
      </c>
      <c r="I89" t="s">
        <v>14</v>
      </c>
      <c r="J89" t="s">
        <v>14</v>
      </c>
      <c r="K89" t="s">
        <v>14</v>
      </c>
      <c r="L89" t="s">
        <v>1736</v>
      </c>
    </row>
    <row r="90" spans="1:12" ht="18" customHeight="1">
      <c r="A90" t="s">
        <v>951</v>
      </c>
      <c r="B90" t="s">
        <v>925</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D94" t="s">
        <v>1728</v>
      </c>
      <c r="E94" t="s">
        <v>921</v>
      </c>
      <c r="F94" t="s">
        <v>949</v>
      </c>
      <c r="G94" t="s">
        <v>1171</v>
      </c>
      <c r="H94" t="s">
        <v>904</v>
      </c>
      <c r="I94" t="s">
        <v>14</v>
      </c>
      <c r="J94" t="s">
        <v>14</v>
      </c>
      <c r="K94" t="s">
        <v>14</v>
      </c>
      <c r="L94" t="s">
        <v>1736</v>
      </c>
    </row>
    <row r="95" spans="1:12" ht="18" customHeight="1">
      <c r="A95" t="s">
        <v>954</v>
      </c>
      <c r="B95" t="s">
        <v>923</v>
      </c>
      <c r="D95" t="s">
        <v>1728</v>
      </c>
      <c r="E95" t="s">
        <v>921</v>
      </c>
      <c r="F95" t="s">
        <v>949</v>
      </c>
      <c r="G95" t="s">
        <v>1171</v>
      </c>
      <c r="H95" t="s">
        <v>904</v>
      </c>
      <c r="I95" t="s">
        <v>14</v>
      </c>
      <c r="J95" t="s">
        <v>14</v>
      </c>
      <c r="K95" t="s">
        <v>14</v>
      </c>
      <c r="L95" t="s">
        <v>1736</v>
      </c>
    </row>
    <row r="96" spans="1:12" ht="18" customHeight="1">
      <c r="A96" t="s">
        <v>955</v>
      </c>
      <c r="B96" t="s">
        <v>925</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D106" t="s">
        <v>1728</v>
      </c>
      <c r="E106" t="s">
        <v>921</v>
      </c>
      <c r="F106" t="s">
        <v>949</v>
      </c>
      <c r="G106" t="s">
        <v>1171</v>
      </c>
      <c r="H106" t="s">
        <v>904</v>
      </c>
      <c r="I106" t="s">
        <v>14</v>
      </c>
      <c r="J106" t="s">
        <v>14</v>
      </c>
      <c r="K106" t="s">
        <v>14</v>
      </c>
      <c r="L106" t="s">
        <v>1736</v>
      </c>
    </row>
    <row r="107" spans="1:12" ht="18" customHeight="1">
      <c r="A107" t="s">
        <v>962</v>
      </c>
      <c r="B107" t="s">
        <v>923</v>
      </c>
      <c r="D107" t="s">
        <v>1728</v>
      </c>
      <c r="E107" t="s">
        <v>921</v>
      </c>
      <c r="F107" t="s">
        <v>949</v>
      </c>
      <c r="G107" t="s">
        <v>1171</v>
      </c>
      <c r="H107" t="s">
        <v>904</v>
      </c>
      <c r="I107" t="s">
        <v>14</v>
      </c>
      <c r="J107" t="s">
        <v>14</v>
      </c>
      <c r="K107" t="s">
        <v>14</v>
      </c>
      <c r="L107" t="s">
        <v>1736</v>
      </c>
    </row>
    <row r="108" spans="1:12" ht="18" customHeight="1">
      <c r="A108" t="s">
        <v>963</v>
      </c>
      <c r="B108" t="s">
        <v>925</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29">
      <c r="A118" t="s">
        <v>969</v>
      </c>
      <c r="B118" s="2" t="s">
        <v>970</v>
      </c>
      <c r="C118" s="2"/>
      <c r="D118" t="s">
        <v>1728</v>
      </c>
      <c r="E118" t="s">
        <v>921</v>
      </c>
      <c r="F118" t="s">
        <v>933</v>
      </c>
      <c r="G118" t="s">
        <v>1171</v>
      </c>
      <c r="H118" t="s">
        <v>904</v>
      </c>
      <c r="I118" t="s">
        <v>14</v>
      </c>
      <c r="J118" t="s">
        <v>14</v>
      </c>
      <c r="K118" t="s">
        <v>14</v>
      </c>
      <c r="L118" t="s">
        <v>32</v>
      </c>
    </row>
    <row r="120" spans="1:12" ht="18" customHeight="1"/>
    <row r="121" spans="1:12" ht="29">
      <c r="A121" t="s">
        <v>971</v>
      </c>
      <c r="B121" s="2" t="s">
        <v>972</v>
      </c>
      <c r="C121" s="2"/>
      <c r="D121" t="s">
        <v>1728</v>
      </c>
      <c r="E121" t="s">
        <v>921</v>
      </c>
      <c r="F121" t="s">
        <v>933</v>
      </c>
      <c r="G121" t="s">
        <v>1171</v>
      </c>
      <c r="H121" t="s">
        <v>904</v>
      </c>
      <c r="I121" t="s">
        <v>14</v>
      </c>
      <c r="J121" t="s">
        <v>14</v>
      </c>
      <c r="K121" t="s">
        <v>14</v>
      </c>
      <c r="L121" t="s">
        <v>15</v>
      </c>
    </row>
    <row r="128" spans="1:12" ht="18" customHeight="1"/>
    <row r="129" spans="1:12" ht="29">
      <c r="A129" t="s">
        <v>973</v>
      </c>
      <c r="B129" s="2" t="s">
        <v>974</v>
      </c>
      <c r="D129" t="s">
        <v>1728</v>
      </c>
      <c r="E129" t="s">
        <v>975</v>
      </c>
      <c r="F129" t="s">
        <v>976</v>
      </c>
      <c r="G129" t="s">
        <v>1171</v>
      </c>
      <c r="H129" t="s">
        <v>904</v>
      </c>
      <c r="I129" t="s">
        <v>14</v>
      </c>
      <c r="J129" t="s">
        <v>14</v>
      </c>
      <c r="K129" t="s">
        <v>14</v>
      </c>
      <c r="L129" t="s">
        <v>15</v>
      </c>
    </row>
    <row r="131" spans="1:12" ht="22" customHeight="1">
      <c r="B131" s="2"/>
    </row>
    <row r="132" spans="1:12" ht="22" customHeight="1">
      <c r="B132" s="2"/>
    </row>
    <row r="133" spans="1:12" ht="18" customHeight="1">
      <c r="A133" t="s">
        <v>977</v>
      </c>
      <c r="B133" s="3" t="s">
        <v>819</v>
      </c>
      <c r="D133" t="s">
        <v>1728</v>
      </c>
      <c r="E133" t="s">
        <v>975</v>
      </c>
      <c r="F133" t="s">
        <v>2061</v>
      </c>
      <c r="G133" t="s">
        <v>1171</v>
      </c>
      <c r="H133" t="s">
        <v>904</v>
      </c>
      <c r="I133" t="s">
        <v>14</v>
      </c>
      <c r="J133" t="s">
        <v>14</v>
      </c>
      <c r="K133" t="s">
        <v>14</v>
      </c>
      <c r="L133" t="s">
        <v>819</v>
      </c>
    </row>
    <row r="134" spans="1:12" ht="18" customHeight="1">
      <c r="A134" t="s">
        <v>978</v>
      </c>
      <c r="B134" s="7" t="s">
        <v>979</v>
      </c>
      <c r="D134" t="s">
        <v>1728</v>
      </c>
      <c r="E134" t="s">
        <v>975</v>
      </c>
      <c r="F134" t="s">
        <v>2061</v>
      </c>
      <c r="G134" t="s">
        <v>1171</v>
      </c>
      <c r="H134" t="s">
        <v>904</v>
      </c>
      <c r="I134" t="s">
        <v>14</v>
      </c>
      <c r="J134" t="s">
        <v>14</v>
      </c>
      <c r="K134" t="s">
        <v>14</v>
      </c>
      <c r="L134" t="s">
        <v>979</v>
      </c>
    </row>
    <row r="135" spans="1:12">
      <c r="B135" s="2"/>
    </row>
    <row r="136" spans="1:12" ht="26.15" customHeight="1">
      <c r="B136" s="2"/>
    </row>
    <row r="137" spans="1:12">
      <c r="B137" s="2"/>
    </row>
    <row r="138" spans="1:12" ht="18" customHeight="1">
      <c r="A138" t="s">
        <v>980</v>
      </c>
      <c r="B138" s="3" t="s">
        <v>819</v>
      </c>
      <c r="D138" t="s">
        <v>1728</v>
      </c>
      <c r="E138" t="s">
        <v>975</v>
      </c>
      <c r="F138" t="s">
        <v>2060</v>
      </c>
      <c r="G138" t="s">
        <v>1171</v>
      </c>
      <c r="H138" t="s">
        <v>904</v>
      </c>
      <c r="I138" t="s">
        <v>14</v>
      </c>
      <c r="J138" t="s">
        <v>14</v>
      </c>
      <c r="K138" t="s">
        <v>14</v>
      </c>
      <c r="L138" t="s">
        <v>819</v>
      </c>
    </row>
    <row r="139" spans="1:12" ht="18" customHeight="1">
      <c r="A139" t="s">
        <v>981</v>
      </c>
      <c r="B139" s="7" t="s">
        <v>979</v>
      </c>
      <c r="D139" t="s">
        <v>1728</v>
      </c>
      <c r="E139" t="s">
        <v>975</v>
      </c>
      <c r="F139" t="s">
        <v>2060</v>
      </c>
      <c r="G139" t="s">
        <v>1171</v>
      </c>
      <c r="H139" t="s">
        <v>904</v>
      </c>
      <c r="I139" t="s">
        <v>14</v>
      </c>
      <c r="J139" t="s">
        <v>14</v>
      </c>
      <c r="K139" t="s">
        <v>14</v>
      </c>
      <c r="L139" t="s">
        <v>979</v>
      </c>
    </row>
    <row r="141" spans="1:12" ht="18" customHeight="1"/>
    <row r="142" spans="1:12" ht="43.5">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3.5">
      <c r="A145" t="s">
        <v>984</v>
      </c>
      <c r="B145" s="2" t="s">
        <v>985</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D157" t="s">
        <v>1728</v>
      </c>
      <c r="E157" t="s">
        <v>975</v>
      </c>
      <c r="F157" t="s">
        <v>2062</v>
      </c>
      <c r="G157" t="s">
        <v>1171</v>
      </c>
      <c r="H157" t="s">
        <v>904</v>
      </c>
      <c r="I157" t="s">
        <v>14</v>
      </c>
      <c r="J157" t="s">
        <v>14</v>
      </c>
      <c r="K157" t="s">
        <v>14</v>
      </c>
      <c r="L157" t="s">
        <v>32</v>
      </c>
    </row>
    <row r="158" spans="1:12" ht="18" customHeight="1">
      <c r="A158" t="s">
        <v>992</v>
      </c>
      <c r="B158" t="s">
        <v>993</v>
      </c>
      <c r="D158" t="s">
        <v>1728</v>
      </c>
      <c r="E158" t="s">
        <v>975</v>
      </c>
      <c r="F158" t="s">
        <v>2062</v>
      </c>
      <c r="G158" t="s">
        <v>1171</v>
      </c>
      <c r="H158" t="s">
        <v>904</v>
      </c>
      <c r="I158" t="s">
        <v>14</v>
      </c>
      <c r="J158" t="s">
        <v>14</v>
      </c>
      <c r="K158" t="s">
        <v>14</v>
      </c>
      <c r="L158" t="s">
        <v>32</v>
      </c>
    </row>
    <row r="159" spans="1:12" ht="18" customHeight="1">
      <c r="A159" t="s">
        <v>994</v>
      </c>
      <c r="B159" t="s">
        <v>995</v>
      </c>
      <c r="D159" t="s">
        <v>1728</v>
      </c>
      <c r="E159" t="s">
        <v>975</v>
      </c>
      <c r="F159" t="s">
        <v>2062</v>
      </c>
      <c r="G159" t="s">
        <v>1171</v>
      </c>
      <c r="H159" t="s">
        <v>904</v>
      </c>
      <c r="I159" t="s">
        <v>14</v>
      </c>
      <c r="J159" t="s">
        <v>14</v>
      </c>
      <c r="K159" t="s">
        <v>14</v>
      </c>
      <c r="L159" t="s">
        <v>32</v>
      </c>
    </row>
    <row r="161" spans="1:12" ht="39.65" customHeight="1">
      <c r="B161" s="2"/>
    </row>
    <row r="162" spans="1:12" ht="20.5" customHeight="1">
      <c r="B162" s="2"/>
    </row>
    <row r="163" spans="1:12" ht="18" customHeight="1">
      <c r="A163" t="s">
        <v>996</v>
      </c>
      <c r="B163" s="3" t="s">
        <v>819</v>
      </c>
      <c r="D163" t="s">
        <v>1728</v>
      </c>
      <c r="E163" t="s">
        <v>975</v>
      </c>
      <c r="F163" t="s">
        <v>2064</v>
      </c>
      <c r="G163" t="s">
        <v>1171</v>
      </c>
      <c r="H163" t="s">
        <v>904</v>
      </c>
      <c r="I163" t="s">
        <v>14</v>
      </c>
      <c r="J163" t="s">
        <v>14</v>
      </c>
      <c r="K163" t="s">
        <v>14</v>
      </c>
      <c r="L163" t="s">
        <v>819</v>
      </c>
    </row>
    <row r="164" spans="1:12" ht="18" customHeight="1">
      <c r="A164" t="s">
        <v>997</v>
      </c>
      <c r="B164" s="7" t="s">
        <v>979</v>
      </c>
      <c r="D164" t="s">
        <v>1728</v>
      </c>
      <c r="E164" t="s">
        <v>975</v>
      </c>
      <c r="F164" t="s">
        <v>2064</v>
      </c>
      <c r="G164" t="s">
        <v>1171</v>
      </c>
      <c r="H164" t="s">
        <v>904</v>
      </c>
      <c r="I164" t="s">
        <v>14</v>
      </c>
      <c r="J164" t="s">
        <v>14</v>
      </c>
      <c r="K164" t="s">
        <v>14</v>
      </c>
      <c r="L164" t="s">
        <v>979</v>
      </c>
    </row>
    <row r="166" spans="1:12" ht="76" customHeight="1">
      <c r="B166" s="2"/>
    </row>
    <row r="167" spans="1:12">
      <c r="B167" s="2"/>
    </row>
    <row r="168" spans="1:12" ht="18" customHeight="1">
      <c r="A168" t="s">
        <v>998</v>
      </c>
      <c r="B168" s="3" t="s">
        <v>819</v>
      </c>
      <c r="D168" t="s">
        <v>1728</v>
      </c>
      <c r="E168" t="s">
        <v>975</v>
      </c>
      <c r="F168" t="s">
        <v>2063</v>
      </c>
      <c r="G168" t="s">
        <v>1171</v>
      </c>
      <c r="H168" t="s">
        <v>904</v>
      </c>
      <c r="I168" t="s">
        <v>14</v>
      </c>
      <c r="J168" t="s">
        <v>14</v>
      </c>
      <c r="K168" t="s">
        <v>14</v>
      </c>
      <c r="L168" t="s">
        <v>819</v>
      </c>
    </row>
    <row r="169" spans="1:12" ht="18" customHeight="1">
      <c r="A169" t="s">
        <v>999</v>
      </c>
      <c r="B169" s="7" t="s">
        <v>979</v>
      </c>
      <c r="D169" t="s">
        <v>1728</v>
      </c>
      <c r="E169" t="s">
        <v>975</v>
      </c>
      <c r="F169" t="s">
        <v>2063</v>
      </c>
      <c r="G169" t="s">
        <v>1171</v>
      </c>
      <c r="H169" t="s">
        <v>904</v>
      </c>
      <c r="I169" t="s">
        <v>14</v>
      </c>
      <c r="J169" t="s">
        <v>14</v>
      </c>
      <c r="K169" t="s">
        <v>14</v>
      </c>
      <c r="L169" t="s">
        <v>979</v>
      </c>
    </row>
    <row r="171" spans="1:12" ht="18" customHeight="1"/>
    <row r="172" spans="1:12" ht="29">
      <c r="A172" t="s">
        <v>1000</v>
      </c>
      <c r="B172" s="2" t="s">
        <v>1001</v>
      </c>
      <c r="D172" t="s">
        <v>1728</v>
      </c>
      <c r="E172" t="s">
        <v>975</v>
      </c>
      <c r="F172" t="s">
        <v>991</v>
      </c>
      <c r="G172" t="s">
        <v>1171</v>
      </c>
      <c r="H172" t="s">
        <v>904</v>
      </c>
      <c r="I172" t="s">
        <v>14</v>
      </c>
      <c r="J172" t="s">
        <v>14</v>
      </c>
      <c r="K172" t="s">
        <v>14</v>
      </c>
      <c r="L172" t="s">
        <v>32</v>
      </c>
    </row>
    <row r="173" spans="1:12" ht="18" customHeight="1"/>
    <row r="174" spans="1:12" ht="29">
      <c r="A174" t="s">
        <v>1002</v>
      </c>
      <c r="B174" s="2" t="s">
        <v>1003</v>
      </c>
      <c r="D174" t="s">
        <v>1728</v>
      </c>
      <c r="E174" t="s">
        <v>975</v>
      </c>
      <c r="F174" t="s">
        <v>991</v>
      </c>
      <c r="G174" t="s">
        <v>1171</v>
      </c>
      <c r="H174" t="s">
        <v>904</v>
      </c>
      <c r="I174" t="s">
        <v>14</v>
      </c>
      <c r="J174" t="s">
        <v>14</v>
      </c>
      <c r="K174" t="s">
        <v>14</v>
      </c>
      <c r="L174" t="s">
        <v>34</v>
      </c>
    </row>
    <row r="176" spans="1:12" ht="18" customHeight="1"/>
    <row r="177" spans="1:12" ht="29">
      <c r="A177" t="s">
        <v>1004</v>
      </c>
      <c r="B177" s="2" t="s">
        <v>1005</v>
      </c>
      <c r="D177" t="s">
        <v>1728</v>
      </c>
      <c r="E177" t="s">
        <v>975</v>
      </c>
      <c r="F177" t="s">
        <v>991</v>
      </c>
      <c r="G177" t="s">
        <v>1171</v>
      </c>
      <c r="H177" t="s">
        <v>904</v>
      </c>
      <c r="I177" t="s">
        <v>14</v>
      </c>
      <c r="J177" t="s">
        <v>14</v>
      </c>
      <c r="K177" t="s">
        <v>14</v>
      </c>
      <c r="L177"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2" activePane="bottomLeft" state="frozen"/>
      <selection pane="bottomLeft"/>
    </sheetView>
  </sheetViews>
  <sheetFormatPr defaultRowHeight="14.5"/>
  <cols>
    <col min="1" max="1" width="8.6328125" customWidth="1"/>
    <col min="2" max="2" width="40.7265625" customWidth="1"/>
    <col min="3" max="3" width="24.453125"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18" customHeight="1">
      <c r="A10" t="s">
        <v>1006</v>
      </c>
      <c r="B10" s="2" t="s">
        <v>1007</v>
      </c>
      <c r="D10" t="s">
        <v>1729</v>
      </c>
      <c r="E10" t="s">
        <v>1008</v>
      </c>
      <c r="F10" t="s">
        <v>14</v>
      </c>
      <c r="G10" t="s">
        <v>14</v>
      </c>
      <c r="H10" t="s">
        <v>14</v>
      </c>
      <c r="I10" t="s">
        <v>14</v>
      </c>
      <c r="J10" t="s">
        <v>14</v>
      </c>
      <c r="K10" t="s">
        <v>14</v>
      </c>
      <c r="L10" t="s">
        <v>65</v>
      </c>
    </row>
    <row r="11" spans="1:12" ht="28"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D12" t="s">
        <v>1729</v>
      </c>
      <c r="E12" t="s">
        <v>1008</v>
      </c>
      <c r="F12" t="s">
        <v>14</v>
      </c>
      <c r="G12" t="s">
        <v>14</v>
      </c>
      <c r="H12" t="s">
        <v>14</v>
      </c>
      <c r="I12" t="s">
        <v>14</v>
      </c>
      <c r="J12" t="s">
        <v>14</v>
      </c>
      <c r="K12" t="s">
        <v>14</v>
      </c>
      <c r="L12" t="s">
        <v>65</v>
      </c>
    </row>
    <row r="13" spans="1:12" ht="18" customHeight="1">
      <c r="A13" t="s">
        <v>1013</v>
      </c>
      <c r="B13" s="2" t="s">
        <v>1014</v>
      </c>
      <c r="D13" t="s">
        <v>1729</v>
      </c>
      <c r="E13" t="s">
        <v>1008</v>
      </c>
      <c r="F13" t="s">
        <v>14</v>
      </c>
      <c r="G13" t="s">
        <v>14</v>
      </c>
      <c r="H13" t="s">
        <v>14</v>
      </c>
      <c r="I13" t="s">
        <v>14</v>
      </c>
      <c r="J13" t="s">
        <v>14</v>
      </c>
      <c r="K13" t="s">
        <v>14</v>
      </c>
      <c r="L13" t="s">
        <v>65</v>
      </c>
    </row>
    <row r="14" spans="1:12" ht="18" customHeight="1">
      <c r="A14" t="s">
        <v>1015</v>
      </c>
      <c r="B14" s="2" t="s">
        <v>1016</v>
      </c>
      <c r="D14" t="s">
        <v>1729</v>
      </c>
      <c r="E14" t="s">
        <v>1008</v>
      </c>
      <c r="F14" t="s">
        <v>14</v>
      </c>
      <c r="G14" t="s">
        <v>14</v>
      </c>
      <c r="H14" t="s">
        <v>14</v>
      </c>
      <c r="I14" t="s">
        <v>14</v>
      </c>
      <c r="J14" t="s">
        <v>14</v>
      </c>
      <c r="K14" t="s">
        <v>14</v>
      </c>
      <c r="L14" t="s">
        <v>65</v>
      </c>
    </row>
    <row r="15" spans="1:12" ht="18" customHeight="1">
      <c r="A15" t="s">
        <v>1017</v>
      </c>
      <c r="B15" s="2" t="s">
        <v>1018</v>
      </c>
      <c r="D15" t="s">
        <v>1729</v>
      </c>
      <c r="E15" t="s">
        <v>1008</v>
      </c>
      <c r="F15" t="s">
        <v>14</v>
      </c>
      <c r="G15" t="s">
        <v>14</v>
      </c>
      <c r="H15" t="s">
        <v>14</v>
      </c>
      <c r="I15" t="s">
        <v>14</v>
      </c>
      <c r="J15" t="s">
        <v>14</v>
      </c>
      <c r="K15" t="s">
        <v>14</v>
      </c>
      <c r="L15" t="s">
        <v>65</v>
      </c>
    </row>
    <row r="16" spans="1:12" ht="18" customHeight="1">
      <c r="A16" t="s">
        <v>1019</v>
      </c>
      <c r="B16" s="2" t="s">
        <v>1020</v>
      </c>
      <c r="D16" t="s">
        <v>1729</v>
      </c>
      <c r="E16" t="s">
        <v>1008</v>
      </c>
      <c r="F16" t="s">
        <v>14</v>
      </c>
      <c r="G16" t="s">
        <v>14</v>
      </c>
      <c r="H16" t="s">
        <v>14</v>
      </c>
      <c r="I16" t="s">
        <v>14</v>
      </c>
      <c r="J16" t="s">
        <v>14</v>
      </c>
      <c r="K16" t="s">
        <v>14</v>
      </c>
      <c r="L16" t="s">
        <v>65</v>
      </c>
    </row>
    <row r="17" spans="1:12" ht="18" customHeight="1">
      <c r="A17" t="s">
        <v>1021</v>
      </c>
      <c r="B17" s="2" t="s">
        <v>1022</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D19" t="s">
        <v>1729</v>
      </c>
      <c r="E19" t="s">
        <v>1008</v>
      </c>
      <c r="F19" t="s">
        <v>14</v>
      </c>
      <c r="G19" t="s">
        <v>14</v>
      </c>
      <c r="H19" t="s">
        <v>14</v>
      </c>
      <c r="I19" t="s">
        <v>14</v>
      </c>
      <c r="J19" t="s">
        <v>14</v>
      </c>
      <c r="K19" t="s">
        <v>14</v>
      </c>
      <c r="L19" t="s">
        <v>65</v>
      </c>
    </row>
    <row r="20" spans="1:12" ht="18" customHeight="1">
      <c r="A20" t="s">
        <v>1027</v>
      </c>
      <c r="B20" s="2" t="s">
        <v>1028</v>
      </c>
      <c r="D20" t="s">
        <v>1729</v>
      </c>
      <c r="E20" t="s">
        <v>1008</v>
      </c>
      <c r="F20" t="s">
        <v>14</v>
      </c>
      <c r="G20" t="s">
        <v>14</v>
      </c>
      <c r="H20" t="s">
        <v>14</v>
      </c>
      <c r="I20" t="s">
        <v>14</v>
      </c>
      <c r="J20" t="s">
        <v>14</v>
      </c>
      <c r="K20" t="s">
        <v>14</v>
      </c>
      <c r="L20" t="s">
        <v>65</v>
      </c>
    </row>
    <row r="21" spans="1:12" ht="18" customHeight="1">
      <c r="A21" t="s">
        <v>1029</v>
      </c>
      <c r="B21" s="2" t="s">
        <v>1030</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D23" t="s">
        <v>1729</v>
      </c>
      <c r="E23" t="s">
        <v>1008</v>
      </c>
      <c r="F23" t="s">
        <v>14</v>
      </c>
      <c r="G23" t="s">
        <v>14</v>
      </c>
      <c r="H23" t="s">
        <v>14</v>
      </c>
      <c r="I23" t="s">
        <v>14</v>
      </c>
      <c r="J23" t="s">
        <v>14</v>
      </c>
      <c r="K23" t="s">
        <v>14</v>
      </c>
      <c r="L23" t="s">
        <v>65</v>
      </c>
    </row>
    <row r="24" spans="1:12" ht="18" customHeight="1">
      <c r="A24" t="s">
        <v>1035</v>
      </c>
      <c r="B24" s="2" t="s">
        <v>1036</v>
      </c>
      <c r="D24" t="s">
        <v>1729</v>
      </c>
      <c r="E24" t="s">
        <v>1008</v>
      </c>
      <c r="F24" t="s">
        <v>14</v>
      </c>
      <c r="G24" t="s">
        <v>14</v>
      </c>
      <c r="H24" t="s">
        <v>14</v>
      </c>
      <c r="I24" t="s">
        <v>14</v>
      </c>
      <c r="J24" t="s">
        <v>14</v>
      </c>
      <c r="K24" t="s">
        <v>14</v>
      </c>
      <c r="L24" t="s">
        <v>65</v>
      </c>
    </row>
    <row r="25" spans="1:12" ht="18" customHeight="1">
      <c r="A25" t="s">
        <v>1037</v>
      </c>
      <c r="B25" s="2" t="s">
        <v>1038</v>
      </c>
      <c r="D25" t="s">
        <v>1729</v>
      </c>
      <c r="E25" t="s">
        <v>1008</v>
      </c>
      <c r="F25" t="s">
        <v>14</v>
      </c>
      <c r="G25" t="s">
        <v>14</v>
      </c>
      <c r="H25" t="s">
        <v>14</v>
      </c>
      <c r="I25" t="s">
        <v>14</v>
      </c>
      <c r="J25" t="s">
        <v>14</v>
      </c>
      <c r="K25" t="s">
        <v>14</v>
      </c>
      <c r="L25" t="s">
        <v>65</v>
      </c>
    </row>
    <row r="26" spans="1:12" ht="18" customHeight="1">
      <c r="A26" t="s">
        <v>1039</v>
      </c>
      <c r="B26" s="2" t="s">
        <v>1040</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D39" t="s">
        <v>1729</v>
      </c>
      <c r="E39" t="s">
        <v>1047</v>
      </c>
      <c r="F39" t="s">
        <v>14</v>
      </c>
      <c r="G39" t="s">
        <v>14</v>
      </c>
      <c r="H39" t="s">
        <v>14</v>
      </c>
      <c r="I39" t="s">
        <v>14</v>
      </c>
      <c r="J39" t="s">
        <v>14</v>
      </c>
      <c r="K39" t="s">
        <v>14</v>
      </c>
      <c r="L39" t="s">
        <v>65</v>
      </c>
    </row>
    <row r="40" spans="1:12" ht="18" customHeight="1">
      <c r="A40" t="s">
        <v>1048</v>
      </c>
      <c r="B40" s="2" t="s">
        <v>1049</v>
      </c>
      <c r="D40" t="s">
        <v>1729</v>
      </c>
      <c r="E40" t="s">
        <v>1047</v>
      </c>
      <c r="F40" t="s">
        <v>14</v>
      </c>
      <c r="G40" t="s">
        <v>14</v>
      </c>
      <c r="H40" t="s">
        <v>14</v>
      </c>
      <c r="I40" t="s">
        <v>14</v>
      </c>
      <c r="J40" t="s">
        <v>14</v>
      </c>
      <c r="K40" t="s">
        <v>14</v>
      </c>
      <c r="L40" t="s">
        <v>65</v>
      </c>
    </row>
    <row r="41" spans="1:12" ht="18" customHeight="1">
      <c r="A41" t="s">
        <v>1050</v>
      </c>
      <c r="B41" s="2" t="s">
        <v>1051</v>
      </c>
      <c r="D41" t="s">
        <v>1729</v>
      </c>
      <c r="E41" t="s">
        <v>1047</v>
      </c>
      <c r="F41" t="s">
        <v>14</v>
      </c>
      <c r="G41" t="s">
        <v>14</v>
      </c>
      <c r="H41" t="s">
        <v>14</v>
      </c>
      <c r="I41" t="s">
        <v>14</v>
      </c>
      <c r="J41" t="s">
        <v>14</v>
      </c>
      <c r="K41" t="s">
        <v>14</v>
      </c>
      <c r="L41" t="s">
        <v>65</v>
      </c>
    </row>
    <row r="42" spans="1:12" ht="18" customHeight="1">
      <c r="A42" t="s">
        <v>1052</v>
      </c>
      <c r="B42" s="2" t="s">
        <v>1053</v>
      </c>
      <c r="D42" t="s">
        <v>1729</v>
      </c>
      <c r="E42" t="s">
        <v>1047</v>
      </c>
      <c r="F42" t="s">
        <v>14</v>
      </c>
      <c r="G42" t="s">
        <v>14</v>
      </c>
      <c r="H42" t="s">
        <v>14</v>
      </c>
      <c r="I42" t="s">
        <v>14</v>
      </c>
      <c r="J42" t="s">
        <v>14</v>
      </c>
      <c r="K42" t="s">
        <v>14</v>
      </c>
      <c r="L42" t="s">
        <v>65</v>
      </c>
    </row>
    <row r="43" spans="1:12" ht="18" customHeight="1">
      <c r="A43" t="s">
        <v>1054</v>
      </c>
      <c r="B43" s="2" t="s">
        <v>498</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D45" t="s">
        <v>1729</v>
      </c>
      <c r="E45" t="s">
        <v>1047</v>
      </c>
      <c r="F45" t="s">
        <v>14</v>
      </c>
      <c r="G45" t="s">
        <v>14</v>
      </c>
      <c r="H45" t="s">
        <v>14</v>
      </c>
      <c r="I45" t="s">
        <v>14</v>
      </c>
      <c r="J45" t="s">
        <v>14</v>
      </c>
      <c r="K45" t="s">
        <v>14</v>
      </c>
      <c r="L45" t="s">
        <v>65</v>
      </c>
    </row>
    <row r="46" spans="1:12" ht="18" customHeight="1">
      <c r="A46" t="s">
        <v>1059</v>
      </c>
      <c r="B46" s="2" t="s">
        <v>1060</v>
      </c>
      <c r="D46" t="s">
        <v>1729</v>
      </c>
      <c r="E46" t="s">
        <v>1047</v>
      </c>
      <c r="F46" t="s">
        <v>14</v>
      </c>
      <c r="G46" t="s">
        <v>14</v>
      </c>
      <c r="H46" t="s">
        <v>14</v>
      </c>
      <c r="I46" t="s">
        <v>14</v>
      </c>
      <c r="J46" t="s">
        <v>14</v>
      </c>
      <c r="K46" t="s">
        <v>14</v>
      </c>
      <c r="L46" t="s">
        <v>65</v>
      </c>
    </row>
    <row r="47" spans="1:12" ht="18" customHeight="1">
      <c r="A47" t="s">
        <v>1061</v>
      </c>
      <c r="B47" s="2" t="s">
        <v>489</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D49" t="s">
        <v>1729</v>
      </c>
      <c r="E49" t="s">
        <v>1047</v>
      </c>
      <c r="F49" t="s">
        <v>14</v>
      </c>
      <c r="G49" t="s">
        <v>14</v>
      </c>
      <c r="H49" t="s">
        <v>14</v>
      </c>
      <c r="I49" t="s">
        <v>14</v>
      </c>
      <c r="J49" t="s">
        <v>14</v>
      </c>
      <c r="K49" t="s">
        <v>14</v>
      </c>
      <c r="L49" t="s">
        <v>65</v>
      </c>
    </row>
    <row r="50" spans="1:12" ht="18" customHeight="1">
      <c r="A50" t="s">
        <v>1066</v>
      </c>
      <c r="B50" s="2" t="s">
        <v>1067</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2" activePane="bottomLeft" state="frozen"/>
      <selection pane="bottomLeft"/>
    </sheetView>
  </sheetViews>
  <sheetFormatPr defaultRowHeight="14.5"/>
  <cols>
    <col min="2" max="2" width="40.7265625" customWidth="1"/>
    <col min="3" max="3" width="32"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3.5">
      <c r="A10" t="s">
        <v>1070</v>
      </c>
      <c r="B10" s="2" t="s">
        <v>1071</v>
      </c>
      <c r="C10" s="29"/>
      <c r="D10" t="s">
        <v>1730</v>
      </c>
      <c r="E10" t="s">
        <v>1072</v>
      </c>
      <c r="F10" t="s">
        <v>1073</v>
      </c>
      <c r="G10" t="s">
        <v>1171</v>
      </c>
      <c r="H10" t="s">
        <v>2066</v>
      </c>
      <c r="I10" t="s">
        <v>14</v>
      </c>
      <c r="J10" t="s">
        <v>14</v>
      </c>
      <c r="K10" t="s">
        <v>14</v>
      </c>
      <c r="L10" t="s">
        <v>1870</v>
      </c>
    </row>
    <row r="11" spans="1:12" ht="18" customHeight="1">
      <c r="A11" t="s">
        <v>1074</v>
      </c>
      <c r="B11" s="2" t="s">
        <v>1075</v>
      </c>
      <c r="C11" s="29"/>
      <c r="D11" t="s">
        <v>1730</v>
      </c>
      <c r="E11" t="s">
        <v>1072</v>
      </c>
      <c r="F11" t="s">
        <v>1073</v>
      </c>
      <c r="G11" t="s">
        <v>1171</v>
      </c>
      <c r="H11" t="s">
        <v>2066</v>
      </c>
      <c r="I11" t="s">
        <v>14</v>
      </c>
      <c r="J11" t="s">
        <v>14</v>
      </c>
      <c r="K11" t="s">
        <v>14</v>
      </c>
      <c r="L11" t="s">
        <v>1870</v>
      </c>
    </row>
    <row r="12" spans="1:12" ht="18" customHeight="1">
      <c r="A12" t="s">
        <v>1076</v>
      </c>
      <c r="B12" s="2" t="s">
        <v>1077</v>
      </c>
      <c r="C12" s="29"/>
      <c r="D12" t="s">
        <v>1730</v>
      </c>
      <c r="E12" t="s">
        <v>1072</v>
      </c>
      <c r="F12" t="s">
        <v>1073</v>
      </c>
      <c r="G12" t="s">
        <v>1171</v>
      </c>
      <c r="H12" t="s">
        <v>2066</v>
      </c>
      <c r="I12" t="s">
        <v>14</v>
      </c>
      <c r="J12" t="s">
        <v>14</v>
      </c>
      <c r="K12" t="s">
        <v>14</v>
      </c>
      <c r="L12" t="s">
        <v>1870</v>
      </c>
    </row>
    <row r="13" spans="1:12" ht="29">
      <c r="A13" t="s">
        <v>1078</v>
      </c>
      <c r="B13" s="2" t="s">
        <v>1079</v>
      </c>
      <c r="C13" s="29"/>
      <c r="D13" t="s">
        <v>1730</v>
      </c>
      <c r="E13" t="s">
        <v>1072</v>
      </c>
      <c r="F13" t="s">
        <v>1073</v>
      </c>
      <c r="G13" t="s">
        <v>1171</v>
      </c>
      <c r="H13" t="s">
        <v>2066</v>
      </c>
      <c r="I13" t="s">
        <v>14</v>
      </c>
      <c r="J13" t="s">
        <v>14</v>
      </c>
      <c r="K13" t="s">
        <v>14</v>
      </c>
      <c r="L13" t="s">
        <v>1870</v>
      </c>
    </row>
    <row r="14" spans="1:12" ht="18" customHeight="1">
      <c r="A14" t="s">
        <v>1080</v>
      </c>
      <c r="B14" s="2" t="s">
        <v>1081</v>
      </c>
      <c r="C14" s="29"/>
      <c r="D14" t="s">
        <v>1730</v>
      </c>
      <c r="E14" t="s">
        <v>1072</v>
      </c>
      <c r="F14" t="s">
        <v>1073</v>
      </c>
      <c r="G14" t="s">
        <v>1171</v>
      </c>
      <c r="H14" t="s">
        <v>2066</v>
      </c>
      <c r="I14" t="s">
        <v>14</v>
      </c>
      <c r="J14" t="s">
        <v>14</v>
      </c>
      <c r="K14" t="s">
        <v>14</v>
      </c>
      <c r="L14" t="s">
        <v>1870</v>
      </c>
    </row>
    <row r="15" spans="1:12" ht="18" customHeight="1">
      <c r="A15" t="s">
        <v>1082</v>
      </c>
      <c r="B15" s="2" t="s">
        <v>1083</v>
      </c>
      <c r="C15" s="29"/>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D18" t="s">
        <v>1730</v>
      </c>
      <c r="E18" t="s">
        <v>1086</v>
      </c>
      <c r="F18" t="s">
        <v>1073</v>
      </c>
      <c r="G18" t="s">
        <v>1171</v>
      </c>
      <c r="H18" t="s">
        <v>2066</v>
      </c>
      <c r="I18" t="s">
        <v>14</v>
      </c>
      <c r="J18" t="s">
        <v>14</v>
      </c>
      <c r="K18" t="s">
        <v>14</v>
      </c>
      <c r="L18" t="s">
        <v>1756</v>
      </c>
    </row>
    <row r="19" spans="1:12">
      <c r="A19" t="s">
        <v>1087</v>
      </c>
      <c r="B19" s="2" t="s">
        <v>1088</v>
      </c>
      <c r="D19" t="s">
        <v>1730</v>
      </c>
      <c r="E19" t="s">
        <v>1086</v>
      </c>
      <c r="F19" t="s">
        <v>1073</v>
      </c>
      <c r="G19" t="s">
        <v>1171</v>
      </c>
      <c r="H19" t="s">
        <v>2066</v>
      </c>
      <c r="I19" t="s">
        <v>14</v>
      </c>
      <c r="J19" t="s">
        <v>14</v>
      </c>
      <c r="K19" t="s">
        <v>14</v>
      </c>
      <c r="L19" t="s">
        <v>1756</v>
      </c>
    </row>
    <row r="20" spans="1:12">
      <c r="B20" s="2"/>
    </row>
    <row r="21" spans="1:12" ht="18" customHeight="1"/>
    <row r="22" spans="1:12" ht="43.5">
      <c r="A22" t="s">
        <v>2086</v>
      </c>
      <c r="B22" s="2" t="s">
        <v>1071</v>
      </c>
      <c r="C22" s="29"/>
      <c r="D22" t="s">
        <v>1730</v>
      </c>
      <c r="E22" t="s">
        <v>1072</v>
      </c>
      <c r="F22" t="s">
        <v>1073</v>
      </c>
      <c r="G22" t="s">
        <v>1171</v>
      </c>
      <c r="H22" t="s">
        <v>1171</v>
      </c>
      <c r="I22" t="s">
        <v>14</v>
      </c>
      <c r="J22" t="s">
        <v>14</v>
      </c>
      <c r="K22" t="s">
        <v>14</v>
      </c>
      <c r="L22" t="s">
        <v>1870</v>
      </c>
    </row>
    <row r="23" spans="1:12" ht="18" customHeight="1">
      <c r="A23" t="s">
        <v>2087</v>
      </c>
      <c r="B23" s="2" t="s">
        <v>1075</v>
      </c>
      <c r="C23" s="29"/>
      <c r="D23" t="s">
        <v>1730</v>
      </c>
      <c r="E23" t="s">
        <v>1072</v>
      </c>
      <c r="F23" t="s">
        <v>1073</v>
      </c>
      <c r="G23" t="s">
        <v>1171</v>
      </c>
      <c r="H23" t="s">
        <v>1171</v>
      </c>
      <c r="I23" t="s">
        <v>14</v>
      </c>
      <c r="J23" t="s">
        <v>14</v>
      </c>
      <c r="K23" t="s">
        <v>14</v>
      </c>
      <c r="L23" t="s">
        <v>1870</v>
      </c>
    </row>
    <row r="24" spans="1:12" ht="18" customHeight="1">
      <c r="A24" t="s">
        <v>2088</v>
      </c>
      <c r="B24" s="2" t="s">
        <v>1077</v>
      </c>
      <c r="C24" s="29"/>
      <c r="D24" t="s">
        <v>1730</v>
      </c>
      <c r="E24" t="s">
        <v>1072</v>
      </c>
      <c r="F24" t="s">
        <v>1073</v>
      </c>
      <c r="G24" t="s">
        <v>1171</v>
      </c>
      <c r="H24" t="s">
        <v>1171</v>
      </c>
      <c r="I24" t="s">
        <v>14</v>
      </c>
      <c r="J24" t="s">
        <v>14</v>
      </c>
      <c r="K24" t="s">
        <v>14</v>
      </c>
      <c r="L24" t="s">
        <v>1870</v>
      </c>
    </row>
    <row r="25" spans="1:12" ht="29">
      <c r="A25" t="s">
        <v>2089</v>
      </c>
      <c r="B25" s="2" t="s">
        <v>1079</v>
      </c>
      <c r="C25" s="29"/>
      <c r="D25" t="s">
        <v>1730</v>
      </c>
      <c r="E25" t="s">
        <v>1072</v>
      </c>
      <c r="F25" t="s">
        <v>1073</v>
      </c>
      <c r="G25" t="s">
        <v>1171</v>
      </c>
      <c r="H25" t="s">
        <v>1171</v>
      </c>
      <c r="I25" t="s">
        <v>14</v>
      </c>
      <c r="J25" t="s">
        <v>14</v>
      </c>
      <c r="K25" t="s">
        <v>14</v>
      </c>
      <c r="L25" t="s">
        <v>1870</v>
      </c>
    </row>
    <row r="26" spans="1:12" ht="18" customHeight="1">
      <c r="A26" t="s">
        <v>2090</v>
      </c>
      <c r="B26" s="2" t="s">
        <v>1081</v>
      </c>
      <c r="C26" s="29"/>
      <c r="D26" t="s">
        <v>1730</v>
      </c>
      <c r="E26" t="s">
        <v>1072</v>
      </c>
      <c r="F26" t="s">
        <v>1073</v>
      </c>
      <c r="G26" t="s">
        <v>1171</v>
      </c>
      <c r="H26" t="s">
        <v>1171</v>
      </c>
      <c r="I26" t="s">
        <v>14</v>
      </c>
      <c r="J26" t="s">
        <v>14</v>
      </c>
      <c r="K26" t="s">
        <v>14</v>
      </c>
      <c r="L26" t="s">
        <v>1870</v>
      </c>
    </row>
    <row r="27" spans="1:12" ht="18" customHeight="1">
      <c r="A27" t="s">
        <v>2091</v>
      </c>
      <c r="B27" s="2" t="s">
        <v>1083</v>
      </c>
      <c r="C27" s="29"/>
      <c r="D27" t="s">
        <v>1730</v>
      </c>
      <c r="E27" t="s">
        <v>1072</v>
      </c>
      <c r="F27" t="s">
        <v>1073</v>
      </c>
      <c r="G27" t="s">
        <v>1171</v>
      </c>
      <c r="H27" t="s">
        <v>1171</v>
      </c>
      <c r="I27" t="s">
        <v>14</v>
      </c>
      <c r="J27" t="s">
        <v>14</v>
      </c>
      <c r="K27" t="s">
        <v>14</v>
      </c>
      <c r="L27" t="s">
        <v>1870</v>
      </c>
    </row>
    <row r="28" spans="1:12">
      <c r="B28" s="2"/>
    </row>
    <row r="29" spans="1:12">
      <c r="B29" s="2"/>
    </row>
    <row r="30" spans="1:12">
      <c r="A30" t="s">
        <v>2092</v>
      </c>
      <c r="B30" s="2" t="s">
        <v>1085</v>
      </c>
      <c r="D30" t="s">
        <v>1730</v>
      </c>
      <c r="E30" t="s">
        <v>1086</v>
      </c>
      <c r="F30" t="s">
        <v>1073</v>
      </c>
      <c r="G30" t="s">
        <v>1171</v>
      </c>
      <c r="H30" t="s">
        <v>1171</v>
      </c>
      <c r="I30" t="s">
        <v>14</v>
      </c>
      <c r="J30" t="s">
        <v>14</v>
      </c>
      <c r="K30" t="s">
        <v>14</v>
      </c>
      <c r="L30" t="s">
        <v>1756</v>
      </c>
    </row>
    <row r="31" spans="1:12">
      <c r="A31" t="s">
        <v>2093</v>
      </c>
      <c r="B31" s="2" t="s">
        <v>1088</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D37" t="s">
        <v>1730</v>
      </c>
      <c r="E37" t="s">
        <v>1091</v>
      </c>
      <c r="F37" t="s">
        <v>14</v>
      </c>
      <c r="G37" t="s">
        <v>14</v>
      </c>
      <c r="H37" t="s">
        <v>14</v>
      </c>
      <c r="I37" t="s">
        <v>14</v>
      </c>
      <c r="J37" t="s">
        <v>14</v>
      </c>
      <c r="K37" t="s">
        <v>14</v>
      </c>
      <c r="L37" t="s">
        <v>65</v>
      </c>
    </row>
    <row r="38" spans="1:12" ht="18" customHeight="1">
      <c r="A38" t="s">
        <v>1092</v>
      </c>
      <c r="B38" s="2" t="s">
        <v>1093</v>
      </c>
      <c r="D38" t="s">
        <v>1730</v>
      </c>
      <c r="E38" t="s">
        <v>1091</v>
      </c>
      <c r="F38" t="s">
        <v>14</v>
      </c>
      <c r="G38" t="s">
        <v>14</v>
      </c>
      <c r="H38" t="s">
        <v>14</v>
      </c>
      <c r="I38" t="s">
        <v>14</v>
      </c>
      <c r="J38" t="s">
        <v>14</v>
      </c>
      <c r="K38" t="s">
        <v>14</v>
      </c>
      <c r="L38" t="s">
        <v>65</v>
      </c>
    </row>
    <row r="39" spans="1:12" ht="18" customHeight="1">
      <c r="A39" t="s">
        <v>1094</v>
      </c>
      <c r="B39" s="2" t="s">
        <v>1095</v>
      </c>
      <c r="D39" t="s">
        <v>1730</v>
      </c>
      <c r="E39" t="s">
        <v>1091</v>
      </c>
      <c r="F39" t="s">
        <v>14</v>
      </c>
      <c r="G39" t="s">
        <v>14</v>
      </c>
      <c r="H39" t="s">
        <v>14</v>
      </c>
      <c r="I39" t="s">
        <v>14</v>
      </c>
      <c r="J39" t="s">
        <v>14</v>
      </c>
      <c r="K39" t="s">
        <v>14</v>
      </c>
      <c r="L39" t="s">
        <v>65</v>
      </c>
    </row>
    <row r="40" spans="1:12" ht="18" customHeight="1">
      <c r="A40" t="s">
        <v>1096</v>
      </c>
      <c r="B40" s="2" t="s">
        <v>1097</v>
      </c>
      <c r="D40" t="s">
        <v>1730</v>
      </c>
      <c r="E40" t="s">
        <v>1091</v>
      </c>
      <c r="F40" t="s">
        <v>14</v>
      </c>
      <c r="G40" t="s">
        <v>14</v>
      </c>
      <c r="H40" t="s">
        <v>14</v>
      </c>
      <c r="I40" t="s">
        <v>14</v>
      </c>
      <c r="J40" t="s">
        <v>14</v>
      </c>
      <c r="K40" t="s">
        <v>14</v>
      </c>
      <c r="L40" t="s">
        <v>65</v>
      </c>
    </row>
    <row r="41" spans="1:12" ht="18" customHeight="1">
      <c r="A41" t="s">
        <v>1098</v>
      </c>
      <c r="B41" s="2" t="s">
        <v>1099</v>
      </c>
      <c r="D41" t="s">
        <v>1730</v>
      </c>
      <c r="E41" t="s">
        <v>1091</v>
      </c>
      <c r="F41" t="s">
        <v>14</v>
      </c>
      <c r="G41" t="s">
        <v>14</v>
      </c>
      <c r="H41" t="s">
        <v>14</v>
      </c>
      <c r="I41" t="s">
        <v>14</v>
      </c>
      <c r="J41" t="s">
        <v>14</v>
      </c>
      <c r="K41" t="s">
        <v>14</v>
      </c>
      <c r="L41" t="s">
        <v>65</v>
      </c>
    </row>
    <row r="42" spans="1:12" ht="18" customHeight="1">
      <c r="A42" t="s">
        <v>1100</v>
      </c>
      <c r="B42" s="2" t="s">
        <v>1101</v>
      </c>
      <c r="D42" t="s">
        <v>1730</v>
      </c>
      <c r="E42" t="s">
        <v>1091</v>
      </c>
      <c r="F42" t="s">
        <v>14</v>
      </c>
      <c r="G42" t="s">
        <v>14</v>
      </c>
      <c r="H42" t="s">
        <v>14</v>
      </c>
      <c r="I42" t="s">
        <v>14</v>
      </c>
      <c r="J42" t="s">
        <v>14</v>
      </c>
      <c r="K42" t="s">
        <v>14</v>
      </c>
      <c r="L42" t="s">
        <v>65</v>
      </c>
    </row>
    <row r="43" spans="1:12" ht="18" customHeight="1">
      <c r="A43" t="s">
        <v>1102</v>
      </c>
      <c r="B43" s="2" t="s">
        <v>1103</v>
      </c>
      <c r="D43" t="s">
        <v>1730</v>
      </c>
      <c r="E43" t="s">
        <v>1091</v>
      </c>
      <c r="F43" t="s">
        <v>14</v>
      </c>
      <c r="G43" t="s">
        <v>14</v>
      </c>
      <c r="H43" t="s">
        <v>14</v>
      </c>
      <c r="I43" t="s">
        <v>14</v>
      </c>
      <c r="J43" t="s">
        <v>14</v>
      </c>
      <c r="K43" t="s">
        <v>14</v>
      </c>
      <c r="L43" t="s">
        <v>65</v>
      </c>
    </row>
    <row r="44" spans="1:12" ht="18" customHeight="1">
      <c r="A44" t="s">
        <v>1104</v>
      </c>
      <c r="B44" s="8" t="s">
        <v>1105</v>
      </c>
      <c r="D44" t="s">
        <v>1730</v>
      </c>
      <c r="E44" t="s">
        <v>1091</v>
      </c>
      <c r="F44" t="s">
        <v>14</v>
      </c>
      <c r="G44" t="s">
        <v>14</v>
      </c>
      <c r="H44" t="s">
        <v>14</v>
      </c>
      <c r="I44" t="s">
        <v>14</v>
      </c>
      <c r="J44" t="s">
        <v>14</v>
      </c>
      <c r="K44" t="s">
        <v>14</v>
      </c>
      <c r="L44" t="s">
        <v>65</v>
      </c>
    </row>
    <row r="45" spans="1:12" ht="18" customHeight="1">
      <c r="A45" t="s">
        <v>1106</v>
      </c>
      <c r="B45" t="s">
        <v>1107</v>
      </c>
      <c r="D45" t="s">
        <v>1730</v>
      </c>
      <c r="E45" t="s">
        <v>1091</v>
      </c>
      <c r="F45" t="s">
        <v>14</v>
      </c>
      <c r="G45" t="s">
        <v>14</v>
      </c>
      <c r="H45" t="s">
        <v>14</v>
      </c>
      <c r="I45" t="s">
        <v>14</v>
      </c>
      <c r="J45" t="s">
        <v>14</v>
      </c>
      <c r="K45" t="s">
        <v>14</v>
      </c>
      <c r="L45" t="s">
        <v>65</v>
      </c>
    </row>
    <row r="46" spans="1:12" ht="18" customHeight="1">
      <c r="A46" t="s">
        <v>1108</v>
      </c>
      <c r="B46" t="s">
        <v>1109</v>
      </c>
      <c r="D46" t="s">
        <v>1730</v>
      </c>
      <c r="E46" t="s">
        <v>1091</v>
      </c>
      <c r="F46" t="s">
        <v>14</v>
      </c>
      <c r="G46" t="s">
        <v>14</v>
      </c>
      <c r="H46" t="s">
        <v>14</v>
      </c>
      <c r="I46" t="s">
        <v>14</v>
      </c>
      <c r="J46" t="s">
        <v>14</v>
      </c>
      <c r="K46" t="s">
        <v>14</v>
      </c>
      <c r="L46" t="s">
        <v>65</v>
      </c>
    </row>
    <row r="47" spans="1:12" ht="18" customHeight="1">
      <c r="A47" t="s">
        <v>1110</v>
      </c>
      <c r="B47" t="s">
        <v>1111</v>
      </c>
      <c r="D47" t="s">
        <v>1730</v>
      </c>
      <c r="E47" t="s">
        <v>1091</v>
      </c>
      <c r="F47" t="s">
        <v>14</v>
      </c>
      <c r="G47" t="s">
        <v>14</v>
      </c>
      <c r="H47" t="s">
        <v>14</v>
      </c>
      <c r="I47" t="s">
        <v>14</v>
      </c>
      <c r="J47" t="s">
        <v>14</v>
      </c>
      <c r="K47" t="s">
        <v>14</v>
      </c>
      <c r="L47" t="s">
        <v>65</v>
      </c>
    </row>
    <row r="48" spans="1:12" ht="18" customHeight="1">
      <c r="A48" t="s">
        <v>1112</v>
      </c>
      <c r="B48" t="s">
        <v>1113</v>
      </c>
      <c r="D48" t="s">
        <v>1730</v>
      </c>
      <c r="E48" t="s">
        <v>1091</v>
      </c>
      <c r="F48" t="s">
        <v>14</v>
      </c>
      <c r="G48" t="s">
        <v>14</v>
      </c>
      <c r="H48" t="s">
        <v>14</v>
      </c>
      <c r="I48" t="s">
        <v>14</v>
      </c>
      <c r="J48" t="s">
        <v>14</v>
      </c>
      <c r="K48" t="s">
        <v>14</v>
      </c>
      <c r="L48" t="s">
        <v>65</v>
      </c>
    </row>
    <row r="49" spans="1:12" ht="18" customHeight="1">
      <c r="A49" t="s">
        <v>1114</v>
      </c>
      <c r="B49" t="s">
        <v>1115</v>
      </c>
      <c r="D49" t="s">
        <v>1730</v>
      </c>
      <c r="E49" t="s">
        <v>1091</v>
      </c>
      <c r="F49" t="s">
        <v>14</v>
      </c>
      <c r="G49" t="s">
        <v>14</v>
      </c>
      <c r="H49" t="s">
        <v>14</v>
      </c>
      <c r="I49" t="s">
        <v>14</v>
      </c>
      <c r="J49" t="s">
        <v>14</v>
      </c>
      <c r="K49" t="s">
        <v>14</v>
      </c>
      <c r="L49" t="s">
        <v>65</v>
      </c>
    </row>
    <row r="50" spans="1:12" ht="18" customHeight="1">
      <c r="A50" t="s">
        <v>1116</v>
      </c>
      <c r="B50" t="s">
        <v>1117</v>
      </c>
      <c r="D50" t="s">
        <v>1730</v>
      </c>
      <c r="E50" t="s">
        <v>1091</v>
      </c>
      <c r="F50" t="s">
        <v>14</v>
      </c>
      <c r="G50" t="s">
        <v>14</v>
      </c>
      <c r="H50" t="s">
        <v>14</v>
      </c>
      <c r="I50" t="s">
        <v>14</v>
      </c>
      <c r="J50" t="s">
        <v>14</v>
      </c>
      <c r="K50" t="s">
        <v>14</v>
      </c>
      <c r="L50" t="s">
        <v>65</v>
      </c>
    </row>
    <row r="51" spans="1:12" ht="18" customHeight="1">
      <c r="A51" t="s">
        <v>1118</v>
      </c>
      <c r="B51" t="s">
        <v>1119</v>
      </c>
      <c r="D51" t="s">
        <v>1730</v>
      </c>
      <c r="E51" t="s">
        <v>1091</v>
      </c>
      <c r="F51" t="s">
        <v>14</v>
      </c>
      <c r="G51" t="s">
        <v>14</v>
      </c>
      <c r="H51" t="s">
        <v>14</v>
      </c>
      <c r="I51" t="s">
        <v>14</v>
      </c>
      <c r="J51" t="s">
        <v>14</v>
      </c>
      <c r="K51" t="s">
        <v>14</v>
      </c>
      <c r="L51" t="s">
        <v>65</v>
      </c>
    </row>
    <row r="52" spans="1:12" ht="18" customHeight="1">
      <c r="A52" t="s">
        <v>1120</v>
      </c>
      <c r="B52" t="s">
        <v>1121</v>
      </c>
      <c r="D52" t="s">
        <v>1730</v>
      </c>
      <c r="E52" t="s">
        <v>1091</v>
      </c>
      <c r="F52" t="s">
        <v>14</v>
      </c>
      <c r="G52" t="s">
        <v>14</v>
      </c>
      <c r="H52" t="s">
        <v>14</v>
      </c>
      <c r="I52" t="s">
        <v>14</v>
      </c>
      <c r="J52" t="s">
        <v>14</v>
      </c>
      <c r="K52" t="s">
        <v>14</v>
      </c>
      <c r="L52" t="s">
        <v>65</v>
      </c>
    </row>
    <row r="53" spans="1:12" ht="18" customHeight="1">
      <c r="A53" t="s">
        <v>1122</v>
      </c>
      <c r="B53" s="2" t="s">
        <v>1123</v>
      </c>
      <c r="D53" t="s">
        <v>1730</v>
      </c>
      <c r="E53" t="s">
        <v>1091</v>
      </c>
      <c r="F53" t="s">
        <v>14</v>
      </c>
      <c r="G53" t="s">
        <v>14</v>
      </c>
      <c r="H53" t="s">
        <v>14</v>
      </c>
      <c r="I53" t="s">
        <v>14</v>
      </c>
      <c r="J53" t="s">
        <v>14</v>
      </c>
      <c r="K53" t="s">
        <v>14</v>
      </c>
      <c r="L53" t="s">
        <v>65</v>
      </c>
    </row>
    <row r="54" spans="1:12" ht="18" customHeight="1">
      <c r="A54" t="s">
        <v>1124</v>
      </c>
      <c r="B54" s="2" t="s">
        <v>1125</v>
      </c>
      <c r="D54" t="s">
        <v>1730</v>
      </c>
      <c r="E54" t="s">
        <v>1091</v>
      </c>
      <c r="F54" t="s">
        <v>14</v>
      </c>
      <c r="G54" t="s">
        <v>14</v>
      </c>
      <c r="H54" t="s">
        <v>14</v>
      </c>
      <c r="I54" t="s">
        <v>14</v>
      </c>
      <c r="J54" t="s">
        <v>14</v>
      </c>
      <c r="K54" t="s">
        <v>14</v>
      </c>
      <c r="L54" t="s">
        <v>65</v>
      </c>
    </row>
    <row r="55" spans="1:12" ht="18" customHeight="1">
      <c r="A55" t="s">
        <v>1126</v>
      </c>
      <c r="B55" s="2" t="s">
        <v>1127</v>
      </c>
      <c r="D55" t="s">
        <v>1730</v>
      </c>
      <c r="E55" t="s">
        <v>1091</v>
      </c>
      <c r="F55" t="s">
        <v>14</v>
      </c>
      <c r="G55" t="s">
        <v>14</v>
      </c>
      <c r="H55" t="s">
        <v>14</v>
      </c>
      <c r="I55" t="s">
        <v>14</v>
      </c>
      <c r="J55" t="s">
        <v>14</v>
      </c>
      <c r="K55" t="s">
        <v>14</v>
      </c>
      <c r="L55" t="s">
        <v>65</v>
      </c>
    </row>
    <row r="56" spans="1:12" ht="18" customHeight="1">
      <c r="A56" t="s">
        <v>1128</v>
      </c>
      <c r="B56" s="2" t="s">
        <v>1129</v>
      </c>
      <c r="D56" t="s">
        <v>1730</v>
      </c>
      <c r="E56" t="s">
        <v>1091</v>
      </c>
      <c r="F56" t="s">
        <v>14</v>
      </c>
      <c r="G56" t="s">
        <v>14</v>
      </c>
      <c r="H56" t="s">
        <v>14</v>
      </c>
      <c r="I56" t="s">
        <v>14</v>
      </c>
      <c r="J56" t="s">
        <v>14</v>
      </c>
      <c r="K56" t="s">
        <v>14</v>
      </c>
      <c r="L56" t="s">
        <v>65</v>
      </c>
    </row>
    <row r="57" spans="1:12" ht="18" customHeight="1">
      <c r="A57" t="s">
        <v>1130</v>
      </c>
      <c r="B57" s="2" t="s">
        <v>1131</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7"/>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D87" t="s">
        <v>1730</v>
      </c>
      <c r="E87" t="s">
        <v>1149</v>
      </c>
      <c r="F87" t="s">
        <v>14</v>
      </c>
      <c r="G87" t="s">
        <v>14</v>
      </c>
      <c r="H87" t="s">
        <v>14</v>
      </c>
      <c r="I87" t="s">
        <v>14</v>
      </c>
      <c r="J87" t="s">
        <v>14</v>
      </c>
      <c r="K87" t="s">
        <v>14</v>
      </c>
      <c r="L87" t="s">
        <v>65</v>
      </c>
    </row>
    <row r="88" spans="1:12" ht="18" customHeight="1">
      <c r="A88" t="s">
        <v>1938</v>
      </c>
      <c r="B88" s="2" t="s">
        <v>1150</v>
      </c>
      <c r="D88" t="s">
        <v>1730</v>
      </c>
      <c r="E88" t="s">
        <v>1149</v>
      </c>
      <c r="F88" t="s">
        <v>14</v>
      </c>
      <c r="G88" t="s">
        <v>14</v>
      </c>
      <c r="H88" t="s">
        <v>14</v>
      </c>
      <c r="I88" t="s">
        <v>14</v>
      </c>
      <c r="J88" t="s">
        <v>14</v>
      </c>
      <c r="K88" t="s">
        <v>123</v>
      </c>
      <c r="L88" t="s">
        <v>65</v>
      </c>
    </row>
    <row r="89" spans="1:12" ht="18" customHeight="1">
      <c r="A89" t="s">
        <v>1939</v>
      </c>
      <c r="B89" s="2" t="s">
        <v>1151</v>
      </c>
      <c r="D89" t="s">
        <v>1730</v>
      </c>
      <c r="E89" t="s">
        <v>1149</v>
      </c>
      <c r="F89" t="s">
        <v>14</v>
      </c>
      <c r="G89" t="s">
        <v>14</v>
      </c>
      <c r="H89" t="s">
        <v>14</v>
      </c>
      <c r="I89" t="s">
        <v>14</v>
      </c>
      <c r="J89" t="s">
        <v>14</v>
      </c>
      <c r="K89" t="s">
        <v>125</v>
      </c>
      <c r="L89" t="s">
        <v>65</v>
      </c>
    </row>
    <row r="90" spans="1:12" ht="18" customHeight="1">
      <c r="A90" t="s">
        <v>1940</v>
      </c>
      <c r="B90" s="2" t="s">
        <v>1152</v>
      </c>
      <c r="D90" t="s">
        <v>1730</v>
      </c>
      <c r="E90" t="s">
        <v>1149</v>
      </c>
      <c r="F90" t="s">
        <v>14</v>
      </c>
      <c r="G90" t="s">
        <v>14</v>
      </c>
      <c r="H90" t="s">
        <v>14</v>
      </c>
      <c r="I90" t="s">
        <v>14</v>
      </c>
      <c r="J90" t="s">
        <v>14</v>
      </c>
      <c r="K90" t="s">
        <v>14</v>
      </c>
      <c r="L90" t="s">
        <v>65</v>
      </c>
    </row>
    <row r="91" spans="1:12" ht="18" customHeight="1">
      <c r="A91" t="s">
        <v>1941</v>
      </c>
      <c r="B91" s="2" t="s">
        <v>1153</v>
      </c>
      <c r="D91" t="s">
        <v>1730</v>
      </c>
      <c r="E91" t="s">
        <v>1149</v>
      </c>
      <c r="F91" t="s">
        <v>14</v>
      </c>
      <c r="G91" t="s">
        <v>14</v>
      </c>
      <c r="H91" t="s">
        <v>14</v>
      </c>
      <c r="I91" t="s">
        <v>14</v>
      </c>
      <c r="J91" t="s">
        <v>14</v>
      </c>
      <c r="K91" t="s">
        <v>14</v>
      </c>
      <c r="L91" t="s">
        <v>65</v>
      </c>
    </row>
    <row r="92" spans="1:12" ht="18" customHeight="1">
      <c r="A92" t="s">
        <v>1942</v>
      </c>
      <c r="B92" s="2" t="s">
        <v>1154</v>
      </c>
      <c r="D92" t="s">
        <v>1730</v>
      </c>
      <c r="E92" t="s">
        <v>1149</v>
      </c>
      <c r="F92" t="s">
        <v>14</v>
      </c>
      <c r="G92" t="s">
        <v>14</v>
      </c>
      <c r="H92" t="s">
        <v>14</v>
      </c>
      <c r="I92" t="s">
        <v>14</v>
      </c>
      <c r="J92" t="s">
        <v>14</v>
      </c>
      <c r="K92" t="s">
        <v>14</v>
      </c>
      <c r="L92" t="s">
        <v>65</v>
      </c>
    </row>
    <row r="93" spans="1:12" ht="18" customHeight="1">
      <c r="A93" t="s">
        <v>1943</v>
      </c>
      <c r="B93" s="2" t="s">
        <v>1155</v>
      </c>
      <c r="D93" t="s">
        <v>1730</v>
      </c>
      <c r="E93" t="s">
        <v>1149</v>
      </c>
      <c r="F93" t="s">
        <v>14</v>
      </c>
      <c r="G93" t="s">
        <v>14</v>
      </c>
      <c r="H93" t="s">
        <v>14</v>
      </c>
      <c r="I93" t="s">
        <v>14</v>
      </c>
      <c r="J93" t="s">
        <v>14</v>
      </c>
      <c r="K93" t="s">
        <v>14</v>
      </c>
      <c r="L93" t="s">
        <v>65</v>
      </c>
    </row>
    <row r="94" spans="1:12" ht="18" customHeight="1">
      <c r="A94" t="s">
        <v>1944</v>
      </c>
      <c r="B94" s="8" t="s">
        <v>1156</v>
      </c>
      <c r="D94" t="s">
        <v>1730</v>
      </c>
      <c r="E94" t="s">
        <v>1149</v>
      </c>
      <c r="F94" t="s">
        <v>14</v>
      </c>
      <c r="G94" t="s">
        <v>14</v>
      </c>
      <c r="H94" t="s">
        <v>14</v>
      </c>
      <c r="I94" t="s">
        <v>14</v>
      </c>
      <c r="J94" t="s">
        <v>14</v>
      </c>
      <c r="K94" t="s">
        <v>14</v>
      </c>
      <c r="L94" t="s">
        <v>65</v>
      </c>
    </row>
    <row r="95" spans="1:12" ht="18" customHeight="1">
      <c r="A95" t="s">
        <v>1945</v>
      </c>
      <c r="B95" t="s">
        <v>1157</v>
      </c>
      <c r="D95" t="s">
        <v>1730</v>
      </c>
      <c r="E95" t="s">
        <v>1149</v>
      </c>
      <c r="F95" t="s">
        <v>14</v>
      </c>
      <c r="G95" t="s">
        <v>14</v>
      </c>
      <c r="H95" t="s">
        <v>14</v>
      </c>
      <c r="I95" t="s">
        <v>14</v>
      </c>
      <c r="J95" t="s">
        <v>14</v>
      </c>
      <c r="K95" t="s">
        <v>14</v>
      </c>
      <c r="L95" t="s">
        <v>65</v>
      </c>
    </row>
    <row r="96" spans="1:12" ht="18" customHeight="1">
      <c r="A96" t="s">
        <v>1946</v>
      </c>
      <c r="B96" t="s">
        <v>1158</v>
      </c>
      <c r="D96" t="s">
        <v>1730</v>
      </c>
      <c r="E96" t="s">
        <v>1149</v>
      </c>
      <c r="F96" t="s">
        <v>14</v>
      </c>
      <c r="G96" t="s">
        <v>14</v>
      </c>
      <c r="H96" t="s">
        <v>14</v>
      </c>
      <c r="I96" t="s">
        <v>14</v>
      </c>
      <c r="J96" t="s">
        <v>14</v>
      </c>
      <c r="K96" t="s">
        <v>14</v>
      </c>
      <c r="L96" t="s">
        <v>65</v>
      </c>
    </row>
    <row r="97" spans="1:12" ht="18" customHeight="1">
      <c r="A97" t="s">
        <v>1947</v>
      </c>
      <c r="B97" t="s">
        <v>1159</v>
      </c>
      <c r="D97" t="s">
        <v>1730</v>
      </c>
      <c r="E97" t="s">
        <v>1149</v>
      </c>
      <c r="F97" t="s">
        <v>14</v>
      </c>
      <c r="G97" t="s">
        <v>14</v>
      </c>
      <c r="H97" t="s">
        <v>14</v>
      </c>
      <c r="I97" t="s">
        <v>14</v>
      </c>
      <c r="J97" t="s">
        <v>14</v>
      </c>
      <c r="K97" t="s">
        <v>14</v>
      </c>
      <c r="L97" t="s">
        <v>65</v>
      </c>
    </row>
    <row r="98" spans="1:12" ht="18" customHeight="1">
      <c r="A98" t="s">
        <v>1948</v>
      </c>
      <c r="B98" t="s">
        <v>1160</v>
      </c>
      <c r="D98" t="s">
        <v>1730</v>
      </c>
      <c r="E98" t="s">
        <v>1149</v>
      </c>
      <c r="F98" t="s">
        <v>14</v>
      </c>
      <c r="G98" t="s">
        <v>14</v>
      </c>
      <c r="H98" t="s">
        <v>14</v>
      </c>
      <c r="I98" t="s">
        <v>14</v>
      </c>
      <c r="J98" t="s">
        <v>14</v>
      </c>
      <c r="K98" t="s">
        <v>14</v>
      </c>
      <c r="L98" t="s">
        <v>65</v>
      </c>
    </row>
    <row r="99" spans="1:12" ht="18" customHeight="1"/>
    <row r="100" spans="1:12" ht="18" customHeight="1">
      <c r="A100" t="s">
        <v>1949</v>
      </c>
      <c r="B100" t="s">
        <v>1161</v>
      </c>
      <c r="D100" t="s">
        <v>1730</v>
      </c>
      <c r="E100" t="s">
        <v>1149</v>
      </c>
      <c r="F100" t="s">
        <v>14</v>
      </c>
      <c r="G100" t="s">
        <v>14</v>
      </c>
      <c r="H100" t="s">
        <v>14</v>
      </c>
      <c r="I100" t="s">
        <v>14</v>
      </c>
      <c r="J100" t="s">
        <v>14</v>
      </c>
      <c r="K100" t="s">
        <v>14</v>
      </c>
      <c r="L100" t="s">
        <v>15</v>
      </c>
    </row>
    <row r="101" spans="1:12" ht="18" customHeight="1">
      <c r="B101" s="2"/>
    </row>
  </sheetData>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9"/>
  <sheetViews>
    <sheetView workbookViewId="0">
      <pane ySplit="1" topLeftCell="A2" activePane="bottomLeft" state="frozen"/>
      <selection pane="bottomLeft"/>
    </sheetView>
  </sheetViews>
  <sheetFormatPr defaultRowHeight="14.5"/>
  <cols>
    <col min="1" max="1" width="7.7265625" customWidth="1"/>
    <col min="2" max="2" width="40.7265625" customWidth="1"/>
    <col min="3" max="3" width="24.453125" customWidth="1"/>
  </cols>
  <sheetData>
    <row r="1" spans="1:12">
      <c r="A1" t="s">
        <v>0</v>
      </c>
      <c r="B1" t="s">
        <v>1</v>
      </c>
      <c r="C1" t="s">
        <v>2</v>
      </c>
      <c r="D1" t="s">
        <v>1718</v>
      </c>
      <c r="E1" t="s">
        <v>3</v>
      </c>
      <c r="F1" t="s">
        <v>4</v>
      </c>
      <c r="G1" t="s">
        <v>5</v>
      </c>
      <c r="H1" t="s">
        <v>6</v>
      </c>
      <c r="I1" t="s">
        <v>7</v>
      </c>
      <c r="J1" t="s">
        <v>8</v>
      </c>
      <c r="K1" t="s">
        <v>9</v>
      </c>
      <c r="L1" t="s">
        <v>10</v>
      </c>
    </row>
    <row r="8" spans="1:12" ht="25">
      <c r="A8" s="9" t="s">
        <v>1162</v>
      </c>
      <c r="B8" s="10" t="s">
        <v>1163</v>
      </c>
      <c r="D8" t="s">
        <v>1731</v>
      </c>
      <c r="E8" t="s">
        <v>1164</v>
      </c>
      <c r="F8" t="s">
        <v>14</v>
      </c>
      <c r="G8" t="s">
        <v>14</v>
      </c>
      <c r="H8" t="s">
        <v>14</v>
      </c>
      <c r="I8" t="s">
        <v>14</v>
      </c>
      <c r="J8" t="s">
        <v>14</v>
      </c>
      <c r="K8" t="s">
        <v>14</v>
      </c>
      <c r="L8" t="s">
        <v>34</v>
      </c>
    </row>
    <row r="9" spans="1:12">
      <c r="A9" s="9"/>
      <c r="B9" s="10"/>
    </row>
    <row r="10" spans="1:12">
      <c r="A10" s="9"/>
      <c r="B10" s="10"/>
    </row>
    <row r="11" spans="1:12">
      <c r="A11" s="9"/>
      <c r="B11" s="10"/>
    </row>
    <row r="12" spans="1:12">
      <c r="A12" s="9"/>
      <c r="B12" s="10"/>
    </row>
    <row r="13" spans="1:12" ht="37.5">
      <c r="A13" s="9" t="s">
        <v>1165</v>
      </c>
      <c r="B13" s="10" t="s">
        <v>1765</v>
      </c>
      <c r="D13" t="s">
        <v>1731</v>
      </c>
      <c r="E13" t="s">
        <v>1164</v>
      </c>
      <c r="F13" t="s">
        <v>14</v>
      </c>
      <c r="G13" t="s">
        <v>14</v>
      </c>
      <c r="H13" t="s">
        <v>14</v>
      </c>
      <c r="I13" t="s">
        <v>14</v>
      </c>
      <c r="J13" t="s">
        <v>14</v>
      </c>
      <c r="K13" t="s">
        <v>14</v>
      </c>
      <c r="L13" t="s">
        <v>65</v>
      </c>
    </row>
    <row r="14" spans="1:12">
      <c r="A14" s="9"/>
      <c r="B14" s="10"/>
    </row>
    <row r="15" spans="1:12" ht="50">
      <c r="A15" s="9" t="s">
        <v>1166</v>
      </c>
      <c r="B15" s="10" t="s">
        <v>1766</v>
      </c>
      <c r="D15" t="s">
        <v>1731</v>
      </c>
      <c r="E15" t="s">
        <v>1164</v>
      </c>
      <c r="F15" t="s">
        <v>14</v>
      </c>
      <c r="G15" t="s">
        <v>14</v>
      </c>
      <c r="H15" t="s">
        <v>14</v>
      </c>
      <c r="I15" t="s">
        <v>14</v>
      </c>
      <c r="J15" t="s">
        <v>14</v>
      </c>
      <c r="K15" t="s">
        <v>14</v>
      </c>
      <c r="L15" t="s">
        <v>1736</v>
      </c>
    </row>
    <row r="29" spans="1:12" ht="18" customHeight="1"/>
    <row r="30" spans="1:12" ht="18" customHeight="1">
      <c r="A30" t="s">
        <v>1167</v>
      </c>
      <c r="B30" t="s">
        <v>1738</v>
      </c>
      <c r="C30" s="41"/>
      <c r="D30" t="s">
        <v>1731</v>
      </c>
      <c r="E30" t="s">
        <v>1168</v>
      </c>
      <c r="F30" t="s">
        <v>121</v>
      </c>
      <c r="G30" t="s">
        <v>122</v>
      </c>
      <c r="H30" t="s">
        <v>1169</v>
      </c>
      <c r="I30" t="s">
        <v>14</v>
      </c>
      <c r="J30" t="s">
        <v>14</v>
      </c>
      <c r="K30" t="s">
        <v>14</v>
      </c>
      <c r="L30" t="s">
        <v>1818</v>
      </c>
    </row>
    <row r="32" spans="1:12" ht="18" customHeight="1"/>
    <row r="33" spans="1:12" ht="18" customHeight="1">
      <c r="A33" t="s">
        <v>1170</v>
      </c>
      <c r="B33" t="s">
        <v>1738</v>
      </c>
      <c r="C33" s="41"/>
      <c r="D33" t="s">
        <v>1731</v>
      </c>
      <c r="E33" t="s">
        <v>1168</v>
      </c>
      <c r="F33" t="s">
        <v>121</v>
      </c>
      <c r="G33" t="s">
        <v>122</v>
      </c>
      <c r="H33" t="s">
        <v>1171</v>
      </c>
      <c r="I33" t="s">
        <v>14</v>
      </c>
      <c r="J33" t="s">
        <v>14</v>
      </c>
      <c r="K33" t="s">
        <v>14</v>
      </c>
      <c r="L33" t="s">
        <v>1818</v>
      </c>
    </row>
    <row r="34" spans="1:12">
      <c r="B34" s="2"/>
    </row>
    <row r="35" spans="1:12" ht="18" customHeight="1"/>
    <row r="36" spans="1:12" ht="18" customHeight="1">
      <c r="A36" t="s">
        <v>1172</v>
      </c>
      <c r="B36" t="s">
        <v>1173</v>
      </c>
      <c r="C36" s="41"/>
      <c r="D36" t="s">
        <v>1731</v>
      </c>
      <c r="E36" t="s">
        <v>1174</v>
      </c>
      <c r="F36" t="s">
        <v>121</v>
      </c>
      <c r="G36" t="s">
        <v>122</v>
      </c>
      <c r="H36" t="s">
        <v>1169</v>
      </c>
      <c r="I36" t="s">
        <v>14</v>
      </c>
      <c r="J36" t="s">
        <v>14</v>
      </c>
      <c r="K36" t="s">
        <v>14</v>
      </c>
      <c r="L36" t="s">
        <v>1818</v>
      </c>
    </row>
    <row r="37" spans="1:12" ht="18" customHeight="1">
      <c r="A37" t="s">
        <v>1175</v>
      </c>
      <c r="B37" t="s">
        <v>1176</v>
      </c>
      <c r="C37" s="41"/>
      <c r="D37" t="s">
        <v>1731</v>
      </c>
      <c r="E37" t="s">
        <v>1174</v>
      </c>
      <c r="F37" t="s">
        <v>121</v>
      </c>
      <c r="G37" t="s">
        <v>122</v>
      </c>
      <c r="H37" t="s">
        <v>1169</v>
      </c>
      <c r="I37" t="s">
        <v>14</v>
      </c>
      <c r="J37" t="s">
        <v>14</v>
      </c>
      <c r="K37" t="s">
        <v>14</v>
      </c>
      <c r="L37" t="s">
        <v>1818</v>
      </c>
    </row>
    <row r="38" spans="1:12" ht="18" customHeight="1">
      <c r="A38" t="s">
        <v>1177</v>
      </c>
      <c r="B38" s="2" t="s">
        <v>1178</v>
      </c>
      <c r="C38" s="41"/>
      <c r="D38" t="s">
        <v>1731</v>
      </c>
      <c r="E38" t="s">
        <v>1174</v>
      </c>
      <c r="F38" t="s">
        <v>121</v>
      </c>
      <c r="G38" t="s">
        <v>122</v>
      </c>
      <c r="H38" t="s">
        <v>1169</v>
      </c>
      <c r="I38" t="s">
        <v>14</v>
      </c>
      <c r="J38" t="s">
        <v>14</v>
      </c>
      <c r="K38" t="s">
        <v>14</v>
      </c>
      <c r="L38" t="s">
        <v>1818</v>
      </c>
    </row>
    <row r="39" spans="1:12" ht="18" customHeight="1">
      <c r="A39" t="s">
        <v>1179</v>
      </c>
      <c r="B39" s="2" t="s">
        <v>1180</v>
      </c>
      <c r="C39" s="41"/>
      <c r="D39" t="s">
        <v>1731</v>
      </c>
      <c r="E39" t="s">
        <v>1174</v>
      </c>
      <c r="F39" t="s">
        <v>121</v>
      </c>
      <c r="G39" t="s">
        <v>122</v>
      </c>
      <c r="H39" t="s">
        <v>1169</v>
      </c>
      <c r="I39" t="s">
        <v>14</v>
      </c>
      <c r="J39" t="s">
        <v>14</v>
      </c>
      <c r="K39" t="s">
        <v>14</v>
      </c>
      <c r="L39" t="s">
        <v>1818</v>
      </c>
    </row>
    <row r="40" spans="1:12" ht="15.65" customHeight="1">
      <c r="B40" s="2"/>
    </row>
    <row r="41" spans="1:12" ht="18" customHeight="1"/>
    <row r="42" spans="1:12" ht="18" customHeight="1">
      <c r="A42" t="s">
        <v>1181</v>
      </c>
      <c r="B42" t="s">
        <v>1173</v>
      </c>
      <c r="C42" s="41"/>
      <c r="D42" t="s">
        <v>1731</v>
      </c>
      <c r="E42" t="s">
        <v>1174</v>
      </c>
      <c r="F42" t="s">
        <v>121</v>
      </c>
      <c r="G42" t="s">
        <v>122</v>
      </c>
      <c r="H42" t="s">
        <v>1171</v>
      </c>
      <c r="I42" t="s">
        <v>14</v>
      </c>
      <c r="J42" t="s">
        <v>14</v>
      </c>
      <c r="K42" t="s">
        <v>14</v>
      </c>
      <c r="L42" t="s">
        <v>1818</v>
      </c>
    </row>
    <row r="43" spans="1:12" ht="18" customHeight="1">
      <c r="A43" t="s">
        <v>1182</v>
      </c>
      <c r="B43" t="s">
        <v>1176</v>
      </c>
      <c r="C43" s="41"/>
      <c r="D43" t="s">
        <v>1731</v>
      </c>
      <c r="E43" t="s">
        <v>1174</v>
      </c>
      <c r="F43" t="s">
        <v>121</v>
      </c>
      <c r="G43" t="s">
        <v>122</v>
      </c>
      <c r="H43" t="s">
        <v>1171</v>
      </c>
      <c r="I43" t="s">
        <v>14</v>
      </c>
      <c r="J43" t="s">
        <v>14</v>
      </c>
      <c r="K43" t="s">
        <v>14</v>
      </c>
      <c r="L43" t="s">
        <v>1818</v>
      </c>
    </row>
    <row r="44" spans="1:12" ht="18" customHeight="1">
      <c r="A44" t="s">
        <v>1183</v>
      </c>
      <c r="B44" s="2" t="s">
        <v>1178</v>
      </c>
      <c r="C44" s="41"/>
      <c r="D44" t="s">
        <v>1731</v>
      </c>
      <c r="E44" t="s">
        <v>1174</v>
      </c>
      <c r="F44" t="s">
        <v>121</v>
      </c>
      <c r="G44" t="s">
        <v>122</v>
      </c>
      <c r="H44" t="s">
        <v>1171</v>
      </c>
      <c r="I44" t="s">
        <v>14</v>
      </c>
      <c r="J44" t="s">
        <v>14</v>
      </c>
      <c r="K44" t="s">
        <v>14</v>
      </c>
      <c r="L44" t="s">
        <v>1818</v>
      </c>
    </row>
    <row r="45" spans="1:12" ht="18" customHeight="1">
      <c r="A45" t="s">
        <v>1184</v>
      </c>
      <c r="B45" s="2" t="s">
        <v>1180</v>
      </c>
      <c r="C45" s="41"/>
      <c r="D45" t="s">
        <v>1731</v>
      </c>
      <c r="E45" t="s">
        <v>1174</v>
      </c>
      <c r="F45" t="s">
        <v>121</v>
      </c>
      <c r="G45" t="s">
        <v>122</v>
      </c>
      <c r="H45" t="s">
        <v>1171</v>
      </c>
      <c r="I45" t="s">
        <v>14</v>
      </c>
      <c r="J45" t="s">
        <v>14</v>
      </c>
      <c r="K45" t="s">
        <v>14</v>
      </c>
      <c r="L45" t="s">
        <v>1818</v>
      </c>
    </row>
    <row r="46" spans="1:12">
      <c r="B46" s="2"/>
    </row>
    <row r="47" spans="1:12" ht="18" customHeight="1"/>
    <row r="48" spans="1:12" ht="18" customHeight="1">
      <c r="A48" t="s">
        <v>1185</v>
      </c>
      <c r="B48" t="s">
        <v>1186</v>
      </c>
      <c r="C48" s="41"/>
      <c r="D48" t="s">
        <v>1731</v>
      </c>
      <c r="E48" t="s">
        <v>1187</v>
      </c>
      <c r="F48" t="s">
        <v>121</v>
      </c>
      <c r="G48" t="s">
        <v>122</v>
      </c>
      <c r="H48" t="s">
        <v>1169</v>
      </c>
      <c r="I48" t="s">
        <v>14</v>
      </c>
      <c r="J48" t="s">
        <v>14</v>
      </c>
      <c r="K48" t="s">
        <v>14</v>
      </c>
      <c r="L48" t="s">
        <v>1818</v>
      </c>
    </row>
    <row r="49" spans="1:12" ht="18" customHeight="1">
      <c r="A49" t="s">
        <v>1188</v>
      </c>
      <c r="B49" t="s">
        <v>1189</v>
      </c>
      <c r="C49" s="41"/>
      <c r="D49" t="s">
        <v>1731</v>
      </c>
      <c r="E49" t="s">
        <v>1187</v>
      </c>
      <c r="F49" t="s">
        <v>121</v>
      </c>
      <c r="G49" t="s">
        <v>122</v>
      </c>
      <c r="H49" t="s">
        <v>1169</v>
      </c>
      <c r="I49" t="s">
        <v>14</v>
      </c>
      <c r="J49" t="s">
        <v>14</v>
      </c>
      <c r="K49" t="s">
        <v>14</v>
      </c>
      <c r="L49" t="s">
        <v>1818</v>
      </c>
    </row>
    <row r="50" spans="1:12" ht="18" customHeight="1">
      <c r="A50" t="s">
        <v>1190</v>
      </c>
      <c r="B50" s="2" t="s">
        <v>1191</v>
      </c>
      <c r="C50" s="41"/>
      <c r="D50" t="s">
        <v>1731</v>
      </c>
      <c r="E50" t="s">
        <v>1187</v>
      </c>
      <c r="F50" t="s">
        <v>121</v>
      </c>
      <c r="G50" t="s">
        <v>122</v>
      </c>
      <c r="H50" t="s">
        <v>1169</v>
      </c>
      <c r="I50" t="s">
        <v>14</v>
      </c>
      <c r="J50" t="s">
        <v>14</v>
      </c>
      <c r="K50" t="s">
        <v>14</v>
      </c>
      <c r="L50" t="s">
        <v>1818</v>
      </c>
    </row>
    <row r="51" spans="1:12" ht="18" customHeight="1">
      <c r="A51" t="s">
        <v>1192</v>
      </c>
      <c r="B51" s="2" t="s">
        <v>1193</v>
      </c>
      <c r="C51" s="41"/>
      <c r="D51" t="s">
        <v>1731</v>
      </c>
      <c r="E51" t="s">
        <v>1187</v>
      </c>
      <c r="F51" t="s">
        <v>121</v>
      </c>
      <c r="G51" t="s">
        <v>122</v>
      </c>
      <c r="H51" t="s">
        <v>1169</v>
      </c>
      <c r="I51" t="s">
        <v>14</v>
      </c>
      <c r="J51" t="s">
        <v>14</v>
      </c>
      <c r="K51" t="s">
        <v>14</v>
      </c>
      <c r="L51" t="s">
        <v>1818</v>
      </c>
    </row>
    <row r="52" spans="1:12">
      <c r="B52" s="2"/>
    </row>
    <row r="53" spans="1:12" ht="18" customHeight="1"/>
    <row r="54" spans="1:12" ht="18" customHeight="1">
      <c r="A54" t="s">
        <v>1194</v>
      </c>
      <c r="B54" t="s">
        <v>1186</v>
      </c>
      <c r="C54" s="41"/>
      <c r="D54" t="s">
        <v>1731</v>
      </c>
      <c r="E54" t="s">
        <v>1187</v>
      </c>
      <c r="F54" t="s">
        <v>121</v>
      </c>
      <c r="G54" t="s">
        <v>122</v>
      </c>
      <c r="H54" t="s">
        <v>1171</v>
      </c>
      <c r="I54" t="s">
        <v>14</v>
      </c>
      <c r="J54" t="s">
        <v>14</v>
      </c>
      <c r="K54" t="s">
        <v>14</v>
      </c>
      <c r="L54" t="s">
        <v>1818</v>
      </c>
    </row>
    <row r="55" spans="1:12" ht="18" customHeight="1">
      <c r="A55" t="s">
        <v>1195</v>
      </c>
      <c r="B55" t="s">
        <v>1189</v>
      </c>
      <c r="C55" s="41"/>
      <c r="D55" t="s">
        <v>1731</v>
      </c>
      <c r="E55" t="s">
        <v>1187</v>
      </c>
      <c r="F55" t="s">
        <v>121</v>
      </c>
      <c r="G55" t="s">
        <v>122</v>
      </c>
      <c r="H55" t="s">
        <v>1171</v>
      </c>
      <c r="I55" t="s">
        <v>14</v>
      </c>
      <c r="J55" t="s">
        <v>14</v>
      </c>
      <c r="K55" t="s">
        <v>14</v>
      </c>
      <c r="L55" t="s">
        <v>1818</v>
      </c>
    </row>
    <row r="56" spans="1:12" ht="18" customHeight="1">
      <c r="A56" t="s">
        <v>1196</v>
      </c>
      <c r="B56" s="2" t="s">
        <v>1191</v>
      </c>
      <c r="C56" s="41"/>
      <c r="D56" t="s">
        <v>1731</v>
      </c>
      <c r="E56" t="s">
        <v>1187</v>
      </c>
      <c r="F56" t="s">
        <v>121</v>
      </c>
      <c r="G56" t="s">
        <v>122</v>
      </c>
      <c r="H56" t="s">
        <v>1171</v>
      </c>
      <c r="I56" t="s">
        <v>14</v>
      </c>
      <c r="J56" t="s">
        <v>14</v>
      </c>
      <c r="K56" t="s">
        <v>14</v>
      </c>
      <c r="L56" t="s">
        <v>1818</v>
      </c>
    </row>
    <row r="57" spans="1:12" ht="18" customHeight="1">
      <c r="A57" t="s">
        <v>1197</v>
      </c>
      <c r="B57" s="2" t="s">
        <v>1193</v>
      </c>
      <c r="C57" s="41"/>
      <c r="D57" t="s">
        <v>1731</v>
      </c>
      <c r="E57" t="s">
        <v>1187</v>
      </c>
      <c r="F57" t="s">
        <v>121</v>
      </c>
      <c r="G57" t="s">
        <v>122</v>
      </c>
      <c r="H57" t="s">
        <v>1171</v>
      </c>
      <c r="I57" t="s">
        <v>14</v>
      </c>
      <c r="J57" t="s">
        <v>14</v>
      </c>
      <c r="K57" t="s">
        <v>14</v>
      </c>
      <c r="L57" t="s">
        <v>1818</v>
      </c>
    </row>
    <row r="58" spans="1:12">
      <c r="B58" s="2"/>
    </row>
    <row r="59" spans="1:12">
      <c r="B59" s="2"/>
    </row>
    <row r="60" spans="1:12" ht="47.15" customHeight="1">
      <c r="A60" t="s">
        <v>1198</v>
      </c>
      <c r="B60" s="2" t="s">
        <v>1199</v>
      </c>
      <c r="C60" s="41"/>
      <c r="D60" t="s">
        <v>1731</v>
      </c>
      <c r="E60" t="s">
        <v>1200</v>
      </c>
      <c r="F60" t="s">
        <v>121</v>
      </c>
      <c r="G60" t="s">
        <v>122</v>
      </c>
      <c r="H60" t="s">
        <v>14</v>
      </c>
      <c r="I60" t="s">
        <v>14</v>
      </c>
      <c r="J60" t="s">
        <v>14</v>
      </c>
      <c r="K60" t="s">
        <v>14</v>
      </c>
      <c r="L60" t="s">
        <v>1818</v>
      </c>
    </row>
    <row r="61" spans="1:12">
      <c r="B61" s="2"/>
    </row>
    <row r="62" spans="1:12">
      <c r="B62" s="2"/>
    </row>
    <row r="63" spans="1:12" ht="18" customHeight="1">
      <c r="A63" t="s">
        <v>1201</v>
      </c>
      <c r="B63" s="2" t="s">
        <v>1202</v>
      </c>
      <c r="C63" s="41"/>
      <c r="D63" t="s">
        <v>1731</v>
      </c>
      <c r="E63" t="s">
        <v>1200</v>
      </c>
      <c r="F63" t="s">
        <v>121</v>
      </c>
      <c r="G63" t="s">
        <v>122</v>
      </c>
      <c r="H63" t="s">
        <v>14</v>
      </c>
      <c r="I63" t="s">
        <v>14</v>
      </c>
      <c r="J63" t="s">
        <v>14</v>
      </c>
      <c r="K63" t="s">
        <v>14</v>
      </c>
      <c r="L63" t="s">
        <v>1818</v>
      </c>
    </row>
    <row r="64" spans="1:12">
      <c r="B64" s="2"/>
    </row>
    <row r="65" spans="1:12" ht="32.15" customHeight="1">
      <c r="B65" s="2"/>
    </row>
    <row r="66" spans="1:12" ht="18" customHeight="1">
      <c r="A66" t="s">
        <v>1203</v>
      </c>
      <c r="B66" s="2" t="s">
        <v>1204</v>
      </c>
      <c r="D66" t="s">
        <v>1731</v>
      </c>
      <c r="E66" t="s">
        <v>1205</v>
      </c>
      <c r="F66" t="s">
        <v>121</v>
      </c>
      <c r="G66" t="s">
        <v>122</v>
      </c>
      <c r="H66" t="s">
        <v>14</v>
      </c>
      <c r="I66" t="s">
        <v>14</v>
      </c>
      <c r="J66" t="s">
        <v>14</v>
      </c>
      <c r="K66" t="s">
        <v>14</v>
      </c>
      <c r="L66" t="s">
        <v>819</v>
      </c>
    </row>
    <row r="67" spans="1:12" ht="18" customHeight="1">
      <c r="A67" t="s">
        <v>1206</v>
      </c>
      <c r="B67" t="s">
        <v>1207</v>
      </c>
      <c r="D67" t="s">
        <v>1731</v>
      </c>
      <c r="E67" t="s">
        <v>1205</v>
      </c>
      <c r="F67" t="s">
        <v>121</v>
      </c>
      <c r="G67" t="s">
        <v>122</v>
      </c>
      <c r="H67" t="s">
        <v>14</v>
      </c>
      <c r="I67" t="s">
        <v>14</v>
      </c>
      <c r="J67" t="s">
        <v>14</v>
      </c>
      <c r="K67" t="s">
        <v>14</v>
      </c>
      <c r="L67" t="s">
        <v>819</v>
      </c>
    </row>
    <row r="69" spans="1:12" ht="18" customHeight="1"/>
    <row r="70" spans="1:12" ht="29">
      <c r="A70" t="s">
        <v>1208</v>
      </c>
      <c r="B70" s="2" t="s">
        <v>1936</v>
      </c>
      <c r="D70" t="s">
        <v>1731</v>
      </c>
      <c r="E70" t="s">
        <v>1209</v>
      </c>
      <c r="F70" t="s">
        <v>14</v>
      </c>
      <c r="G70" t="s">
        <v>14</v>
      </c>
      <c r="H70" t="s">
        <v>14</v>
      </c>
      <c r="I70" t="s">
        <v>14</v>
      </c>
      <c r="J70" t="s">
        <v>14</v>
      </c>
      <c r="K70" t="s">
        <v>14</v>
      </c>
      <c r="L70" t="s">
        <v>32</v>
      </c>
    </row>
    <row r="71" spans="1:12">
      <c r="B71" s="2"/>
    </row>
    <row r="72" spans="1:12">
      <c r="B72" s="2"/>
    </row>
    <row r="73" spans="1:12" ht="29">
      <c r="A73" t="s">
        <v>1210</v>
      </c>
      <c r="B73" s="2" t="s">
        <v>1211</v>
      </c>
      <c r="D73" t="s">
        <v>1731</v>
      </c>
      <c r="E73" t="s">
        <v>1209</v>
      </c>
      <c r="F73" t="s">
        <v>14</v>
      </c>
      <c r="G73" t="s">
        <v>14</v>
      </c>
      <c r="H73" t="s">
        <v>14</v>
      </c>
      <c r="I73" t="s">
        <v>14</v>
      </c>
      <c r="J73" t="s">
        <v>14</v>
      </c>
      <c r="K73" t="s">
        <v>14</v>
      </c>
      <c r="L73" t="s">
        <v>32</v>
      </c>
    </row>
    <row r="74" spans="1:12">
      <c r="B74" s="2"/>
    </row>
    <row r="75" spans="1:12" ht="43.5">
      <c r="A75" t="s">
        <v>1212</v>
      </c>
      <c r="B75" s="7" t="s">
        <v>1213</v>
      </c>
      <c r="C75" s="40">
        <f>SUM(C69:C74)</f>
        <v>0</v>
      </c>
      <c r="D75" t="s">
        <v>1731</v>
      </c>
      <c r="E75" t="s">
        <v>1209</v>
      </c>
      <c r="F75" t="s">
        <v>14</v>
      </c>
      <c r="G75" t="s">
        <v>14</v>
      </c>
      <c r="H75" t="s">
        <v>14</v>
      </c>
      <c r="I75" t="s">
        <v>14</v>
      </c>
      <c r="J75" t="s">
        <v>14</v>
      </c>
      <c r="K75" t="s">
        <v>14</v>
      </c>
      <c r="L75" t="s">
        <v>1870</v>
      </c>
    </row>
    <row r="76" spans="1:12">
      <c r="B76" s="2"/>
    </row>
    <row r="77" spans="1:12">
      <c r="B77" s="2"/>
    </row>
    <row r="81" spans="1:12" ht="18" customHeight="1"/>
    <row r="82" spans="1:12" ht="18" customHeight="1">
      <c r="A82" t="s">
        <v>1214</v>
      </c>
      <c r="B82" t="s">
        <v>1215</v>
      </c>
      <c r="C82" s="41"/>
      <c r="D82" t="s">
        <v>1731</v>
      </c>
      <c r="E82" t="s">
        <v>1739</v>
      </c>
      <c r="F82" t="s">
        <v>121</v>
      </c>
      <c r="G82" t="s">
        <v>122</v>
      </c>
      <c r="H82" t="s">
        <v>1216</v>
      </c>
      <c r="I82" t="s">
        <v>14</v>
      </c>
      <c r="J82" t="s">
        <v>14</v>
      </c>
      <c r="K82" t="s">
        <v>14</v>
      </c>
      <c r="L82" t="s">
        <v>1818</v>
      </c>
    </row>
    <row r="83" spans="1:12" ht="18" customHeight="1">
      <c r="A83" t="s">
        <v>1217</v>
      </c>
      <c r="B83" t="s">
        <v>1218</v>
      </c>
      <c r="C83" s="41"/>
      <c r="D83" t="s">
        <v>1731</v>
      </c>
      <c r="E83" t="s">
        <v>1739</v>
      </c>
      <c r="F83" t="s">
        <v>121</v>
      </c>
      <c r="G83" t="s">
        <v>122</v>
      </c>
      <c r="H83" t="s">
        <v>1216</v>
      </c>
      <c r="I83" t="s">
        <v>14</v>
      </c>
      <c r="J83" t="s">
        <v>14</v>
      </c>
      <c r="K83" t="s">
        <v>14</v>
      </c>
      <c r="L83" t="s">
        <v>1818</v>
      </c>
    </row>
    <row r="84" spans="1:12" ht="18" customHeight="1">
      <c r="A84" t="s">
        <v>1219</v>
      </c>
      <c r="B84" s="2" t="s">
        <v>1220</v>
      </c>
      <c r="C84" s="41"/>
      <c r="D84" t="s">
        <v>1731</v>
      </c>
      <c r="E84" t="s">
        <v>1739</v>
      </c>
      <c r="F84" t="s">
        <v>121</v>
      </c>
      <c r="G84" t="s">
        <v>122</v>
      </c>
      <c r="H84" t="s">
        <v>1216</v>
      </c>
      <c r="I84" t="s">
        <v>14</v>
      </c>
      <c r="J84" t="s">
        <v>14</v>
      </c>
      <c r="K84" t="s">
        <v>14</v>
      </c>
      <c r="L84" t="s">
        <v>1818</v>
      </c>
    </row>
    <row r="85" spans="1:12">
      <c r="B85" s="2"/>
    </row>
    <row r="86" spans="1:12" ht="18.5" customHeight="1"/>
    <row r="87" spans="1:12" ht="18" customHeight="1">
      <c r="A87" t="s">
        <v>1221</v>
      </c>
      <c r="B87" t="s">
        <v>1215</v>
      </c>
      <c r="C87" s="41"/>
      <c r="D87" t="s">
        <v>1731</v>
      </c>
      <c r="E87" t="s">
        <v>1739</v>
      </c>
      <c r="F87" t="s">
        <v>121</v>
      </c>
      <c r="G87" t="s">
        <v>122</v>
      </c>
      <c r="H87" t="s">
        <v>1222</v>
      </c>
      <c r="I87" t="s">
        <v>14</v>
      </c>
      <c r="J87" t="s">
        <v>14</v>
      </c>
      <c r="K87" t="s">
        <v>14</v>
      </c>
      <c r="L87" t="s">
        <v>1818</v>
      </c>
    </row>
    <row r="88" spans="1:12" ht="18" customHeight="1">
      <c r="A88" t="s">
        <v>1223</v>
      </c>
      <c r="B88" t="s">
        <v>1224</v>
      </c>
      <c r="C88" s="41"/>
      <c r="D88" t="s">
        <v>1731</v>
      </c>
      <c r="E88" t="s">
        <v>1739</v>
      </c>
      <c r="F88" t="s">
        <v>121</v>
      </c>
      <c r="G88" t="s">
        <v>122</v>
      </c>
      <c r="H88" t="s">
        <v>1222</v>
      </c>
      <c r="I88" t="s">
        <v>14</v>
      </c>
      <c r="J88" t="s">
        <v>14</v>
      </c>
      <c r="K88" t="s">
        <v>14</v>
      </c>
      <c r="L88" t="s">
        <v>1818</v>
      </c>
    </row>
    <row r="89" spans="1:12" ht="18" customHeight="1">
      <c r="A89" t="s">
        <v>1225</v>
      </c>
      <c r="B89" t="s">
        <v>1226</v>
      </c>
      <c r="C89" s="41"/>
      <c r="D89" t="s">
        <v>1731</v>
      </c>
      <c r="E89" t="s">
        <v>1739</v>
      </c>
      <c r="F89" t="s">
        <v>121</v>
      </c>
      <c r="G89" t="s">
        <v>122</v>
      </c>
      <c r="H89" t="s">
        <v>1222</v>
      </c>
      <c r="I89" t="s">
        <v>14</v>
      </c>
      <c r="J89" t="s">
        <v>14</v>
      </c>
      <c r="K89" t="s">
        <v>14</v>
      </c>
      <c r="L89" t="s">
        <v>1818</v>
      </c>
    </row>
    <row r="90" spans="1:12" ht="18" customHeight="1">
      <c r="A90" t="s">
        <v>1227</v>
      </c>
      <c r="B90" s="2" t="s">
        <v>1220</v>
      </c>
      <c r="C90" s="41"/>
      <c r="D90" t="s">
        <v>1731</v>
      </c>
      <c r="E90" t="s">
        <v>1739</v>
      </c>
      <c r="F90" t="s">
        <v>121</v>
      </c>
      <c r="G90" t="s">
        <v>122</v>
      </c>
      <c r="H90" t="s">
        <v>1222</v>
      </c>
      <c r="I90" t="s">
        <v>14</v>
      </c>
      <c r="J90" t="s">
        <v>14</v>
      </c>
      <c r="K90" t="s">
        <v>14</v>
      </c>
      <c r="L90" t="s">
        <v>1818</v>
      </c>
    </row>
    <row r="92" spans="1:12" ht="18" customHeight="1"/>
    <row r="93" spans="1:12" ht="18" customHeight="1">
      <c r="A93" t="s">
        <v>1228</v>
      </c>
      <c r="B93" t="s">
        <v>1215</v>
      </c>
      <c r="C93" s="41"/>
      <c r="D93" t="s">
        <v>1731</v>
      </c>
      <c r="E93" t="s">
        <v>1739</v>
      </c>
      <c r="F93" t="s">
        <v>121</v>
      </c>
      <c r="G93" t="s">
        <v>122</v>
      </c>
      <c r="H93" t="s">
        <v>1229</v>
      </c>
      <c r="I93" t="s">
        <v>14</v>
      </c>
      <c r="J93" t="s">
        <v>14</v>
      </c>
      <c r="K93" t="s">
        <v>14</v>
      </c>
      <c r="L93" t="s">
        <v>1818</v>
      </c>
    </row>
    <row r="94" spans="1:12" ht="18" customHeight="1">
      <c r="A94" t="s">
        <v>1230</v>
      </c>
      <c r="B94" t="s">
        <v>1231</v>
      </c>
      <c r="C94" s="41"/>
      <c r="D94" t="s">
        <v>1731</v>
      </c>
      <c r="E94" t="s">
        <v>1739</v>
      </c>
      <c r="F94" t="s">
        <v>121</v>
      </c>
      <c r="G94" t="s">
        <v>122</v>
      </c>
      <c r="H94" t="s">
        <v>1229</v>
      </c>
      <c r="I94" t="s">
        <v>14</v>
      </c>
      <c r="J94" t="s">
        <v>14</v>
      </c>
      <c r="K94" t="s">
        <v>14</v>
      </c>
      <c r="L94" t="s">
        <v>1818</v>
      </c>
    </row>
    <row r="95" spans="1:12" ht="18" customHeight="1">
      <c r="A95" t="s">
        <v>1232</v>
      </c>
      <c r="B95" t="s">
        <v>1224</v>
      </c>
      <c r="C95" s="41"/>
      <c r="D95" t="s">
        <v>1731</v>
      </c>
      <c r="E95" t="s">
        <v>1739</v>
      </c>
      <c r="F95" t="s">
        <v>121</v>
      </c>
      <c r="G95" t="s">
        <v>122</v>
      </c>
      <c r="H95" t="s">
        <v>1229</v>
      </c>
      <c r="I95" t="s">
        <v>14</v>
      </c>
      <c r="J95" t="s">
        <v>14</v>
      </c>
      <c r="K95" t="s">
        <v>14</v>
      </c>
      <c r="L95" t="s">
        <v>1818</v>
      </c>
    </row>
    <row r="96" spans="1:12" ht="18" customHeight="1">
      <c r="A96" t="s">
        <v>1233</v>
      </c>
      <c r="B96" s="2" t="s">
        <v>1234</v>
      </c>
      <c r="C96" s="41"/>
      <c r="D96" t="s">
        <v>1731</v>
      </c>
      <c r="E96" t="s">
        <v>1739</v>
      </c>
      <c r="F96" t="s">
        <v>121</v>
      </c>
      <c r="G96" t="s">
        <v>122</v>
      </c>
      <c r="H96" t="s">
        <v>1229</v>
      </c>
      <c r="I96" t="s">
        <v>14</v>
      </c>
      <c r="J96" t="s">
        <v>14</v>
      </c>
      <c r="K96" t="s">
        <v>14</v>
      </c>
      <c r="L96" t="s">
        <v>1818</v>
      </c>
    </row>
    <row r="97" spans="1:12" ht="18" customHeight="1">
      <c r="A97" t="s">
        <v>1235</v>
      </c>
      <c r="B97" t="s">
        <v>1218</v>
      </c>
      <c r="C97" s="41"/>
      <c r="D97" t="s">
        <v>1731</v>
      </c>
      <c r="E97" t="s">
        <v>1739</v>
      </c>
      <c r="F97" t="s">
        <v>121</v>
      </c>
      <c r="G97" t="s">
        <v>122</v>
      </c>
      <c r="H97" t="s">
        <v>1229</v>
      </c>
      <c r="I97" t="s">
        <v>14</v>
      </c>
      <c r="J97" t="s">
        <v>14</v>
      </c>
      <c r="K97" t="s">
        <v>14</v>
      </c>
      <c r="L97" t="s">
        <v>1818</v>
      </c>
    </row>
    <row r="98" spans="1:12" ht="18" customHeight="1">
      <c r="A98" t="s">
        <v>1236</v>
      </c>
      <c r="B98" t="s">
        <v>1220</v>
      </c>
      <c r="C98" s="41"/>
      <c r="D98" t="s">
        <v>1731</v>
      </c>
      <c r="E98" t="s">
        <v>1739</v>
      </c>
      <c r="F98" t="s">
        <v>121</v>
      </c>
      <c r="G98" t="s">
        <v>122</v>
      </c>
      <c r="H98" t="s">
        <v>1229</v>
      </c>
      <c r="I98" t="s">
        <v>14</v>
      </c>
      <c r="J98" t="s">
        <v>14</v>
      </c>
      <c r="K98" t="s">
        <v>14</v>
      </c>
      <c r="L98" t="s">
        <v>1818</v>
      </c>
    </row>
    <row r="104" spans="1:12" ht="18" customHeight="1">
      <c r="A104" t="s">
        <v>1237</v>
      </c>
      <c r="B104" t="s">
        <v>1238</v>
      </c>
      <c r="C104" s="41"/>
      <c r="D104" t="s">
        <v>1731</v>
      </c>
      <c r="E104" t="s">
        <v>1239</v>
      </c>
      <c r="F104" t="s">
        <v>121</v>
      </c>
      <c r="G104" t="s">
        <v>122</v>
      </c>
      <c r="H104" t="s">
        <v>14</v>
      </c>
      <c r="I104" t="s">
        <v>14</v>
      </c>
      <c r="J104" t="s">
        <v>14</v>
      </c>
      <c r="K104" t="s">
        <v>14</v>
      </c>
      <c r="L104" t="s">
        <v>1818</v>
      </c>
    </row>
    <row r="105" spans="1:12" ht="18" customHeight="1">
      <c r="A105" t="s">
        <v>1240</v>
      </c>
      <c r="B105" t="s">
        <v>1241</v>
      </c>
      <c r="C105" s="41"/>
      <c r="D105" t="s">
        <v>1731</v>
      </c>
      <c r="E105" t="s">
        <v>1239</v>
      </c>
      <c r="F105" t="s">
        <v>121</v>
      </c>
      <c r="G105" t="s">
        <v>122</v>
      </c>
      <c r="H105" t="s">
        <v>14</v>
      </c>
      <c r="I105" t="s">
        <v>14</v>
      </c>
      <c r="J105" t="s">
        <v>14</v>
      </c>
      <c r="K105" t="s">
        <v>14</v>
      </c>
      <c r="L105" t="s">
        <v>1818</v>
      </c>
    </row>
    <row r="106" spans="1:12" ht="18" customHeight="1">
      <c r="A106" t="s">
        <v>1242</v>
      </c>
      <c r="B106" t="s">
        <v>1243</v>
      </c>
      <c r="C106" s="41"/>
      <c r="D106" t="s">
        <v>1731</v>
      </c>
      <c r="E106" t="s">
        <v>1239</v>
      </c>
      <c r="F106" t="s">
        <v>121</v>
      </c>
      <c r="G106" t="s">
        <v>122</v>
      </c>
      <c r="H106" t="s">
        <v>14</v>
      </c>
      <c r="I106" t="s">
        <v>14</v>
      </c>
      <c r="J106" t="s">
        <v>14</v>
      </c>
      <c r="K106" t="s">
        <v>14</v>
      </c>
      <c r="L106" t="s">
        <v>1818</v>
      </c>
    </row>
    <row r="107" spans="1:12" ht="18" customHeight="1">
      <c r="A107" t="s">
        <v>1244</v>
      </c>
      <c r="B107" t="s">
        <v>1245</v>
      </c>
      <c r="C107" s="41"/>
      <c r="D107" t="s">
        <v>1731</v>
      </c>
      <c r="E107" t="s">
        <v>1239</v>
      </c>
      <c r="F107" t="s">
        <v>121</v>
      </c>
      <c r="G107" t="s">
        <v>122</v>
      </c>
      <c r="H107" t="s">
        <v>14</v>
      </c>
      <c r="I107" t="s">
        <v>14</v>
      </c>
      <c r="J107" t="s">
        <v>14</v>
      </c>
      <c r="K107" t="s">
        <v>14</v>
      </c>
      <c r="L107" t="s">
        <v>1818</v>
      </c>
    </row>
    <row r="108" spans="1:12" ht="18" customHeight="1">
      <c r="A108" t="s">
        <v>1246</v>
      </c>
      <c r="B108" t="s">
        <v>1247</v>
      </c>
      <c r="C108" s="41"/>
      <c r="D108" t="s">
        <v>1731</v>
      </c>
      <c r="E108" t="s">
        <v>1239</v>
      </c>
      <c r="F108" t="s">
        <v>121</v>
      </c>
      <c r="G108" t="s">
        <v>122</v>
      </c>
      <c r="H108" t="s">
        <v>14</v>
      </c>
      <c r="I108" t="s">
        <v>14</v>
      </c>
      <c r="J108" t="s">
        <v>14</v>
      </c>
      <c r="K108" t="s">
        <v>14</v>
      </c>
      <c r="L108" t="s">
        <v>1818</v>
      </c>
    </row>
    <row r="109" spans="1:12" ht="18" customHeight="1">
      <c r="A109" t="s">
        <v>1248</v>
      </c>
      <c r="B109" t="s">
        <v>1249</v>
      </c>
      <c r="C109" s="41"/>
      <c r="D109" t="s">
        <v>1731</v>
      </c>
      <c r="E109" t="s">
        <v>1239</v>
      </c>
      <c r="F109" t="s">
        <v>121</v>
      </c>
      <c r="G109" t="s">
        <v>122</v>
      </c>
      <c r="H109" t="s">
        <v>14</v>
      </c>
      <c r="I109" t="s">
        <v>14</v>
      </c>
      <c r="J109" t="s">
        <v>14</v>
      </c>
      <c r="K109" t="s">
        <v>14</v>
      </c>
      <c r="L109" t="s">
        <v>1818</v>
      </c>
    </row>
  </sheetData>
  <autoFilter ref="A1:L109" xr:uid="{8D65369C-A65E-41B5-9147-A3AF9938EF6C}"/>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2" activePane="bottomLeft" state="frozen"/>
      <selection pane="bottomLeft"/>
    </sheetView>
  </sheetViews>
  <sheetFormatPr defaultColWidth="8.7265625" defaultRowHeight="14.5"/>
  <cols>
    <col min="2" max="2" width="40.7265625" customWidth="1"/>
    <col min="3" max="3" width="27.26953125" customWidth="1"/>
  </cols>
  <sheetData>
    <row r="1" spans="1:12">
      <c r="A1" t="s">
        <v>0</v>
      </c>
      <c r="B1" t="s">
        <v>1</v>
      </c>
      <c r="C1" t="s">
        <v>2</v>
      </c>
      <c r="D1" t="s">
        <v>1718</v>
      </c>
      <c r="E1" t="s">
        <v>3</v>
      </c>
      <c r="F1" t="s">
        <v>4</v>
      </c>
      <c r="G1" t="s">
        <v>5</v>
      </c>
      <c r="H1" t="s">
        <v>6</v>
      </c>
      <c r="I1" t="s">
        <v>7</v>
      </c>
      <c r="J1" t="s">
        <v>8</v>
      </c>
      <c r="K1" t="s">
        <v>9</v>
      </c>
      <c r="L1" t="s">
        <v>10</v>
      </c>
    </row>
    <row r="65" spans="1:12" ht="18" customHeight="1"/>
    <row r="66" spans="1:12">
      <c r="A66" t="s">
        <v>1250</v>
      </c>
      <c r="B66" t="s">
        <v>1767</v>
      </c>
      <c r="D66" t="s">
        <v>1732</v>
      </c>
      <c r="E66" t="s">
        <v>1251</v>
      </c>
      <c r="F66" t="s">
        <v>14</v>
      </c>
      <c r="G66" t="s">
        <v>14</v>
      </c>
      <c r="H66" t="s">
        <v>14</v>
      </c>
      <c r="I66" t="s">
        <v>14</v>
      </c>
      <c r="J66" t="s">
        <v>14</v>
      </c>
      <c r="K66" t="s">
        <v>14</v>
      </c>
      <c r="L66" t="s">
        <v>65</v>
      </c>
    </row>
    <row r="67" spans="1:12">
      <c r="A67" t="s">
        <v>1252</v>
      </c>
      <c r="B67" t="s">
        <v>1768</v>
      </c>
      <c r="D67" t="s">
        <v>1732</v>
      </c>
      <c r="E67" t="s">
        <v>1251</v>
      </c>
      <c r="F67" t="s">
        <v>14</v>
      </c>
      <c r="G67" t="s">
        <v>14</v>
      </c>
      <c r="H67" t="s">
        <v>14</v>
      </c>
      <c r="I67" t="s">
        <v>14</v>
      </c>
      <c r="J67" t="s">
        <v>14</v>
      </c>
      <c r="K67" t="s">
        <v>14</v>
      </c>
      <c r="L67" t="s">
        <v>65</v>
      </c>
    </row>
    <row r="73" spans="1:12">
      <c r="A73" t="s">
        <v>1253</v>
      </c>
      <c r="B73" t="s">
        <v>1254</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5" customHeight="1"/>
    <row r="80" spans="1:12">
      <c r="B80" s="27" t="s">
        <v>1858</v>
      </c>
    </row>
    <row r="81" spans="1:12" ht="18" customHeight="1">
      <c r="A81" t="s">
        <v>1260</v>
      </c>
      <c r="B81" s="27" t="s">
        <v>1859</v>
      </c>
      <c r="C81" s="41"/>
      <c r="D81" t="s">
        <v>1732</v>
      </c>
      <c r="E81" t="s">
        <v>1868</v>
      </c>
      <c r="F81" t="s">
        <v>1722</v>
      </c>
      <c r="G81" t="s">
        <v>122</v>
      </c>
      <c r="H81" t="s">
        <v>1171</v>
      </c>
      <c r="I81" t="s">
        <v>14</v>
      </c>
      <c r="J81" t="s">
        <v>14</v>
      </c>
      <c r="K81" t="s">
        <v>14</v>
      </c>
      <c r="L81" t="s">
        <v>1818</v>
      </c>
    </row>
    <row r="82" spans="1:12" ht="29">
      <c r="A82" t="s">
        <v>1262</v>
      </c>
      <c r="B82" s="2" t="s">
        <v>1871</v>
      </c>
      <c r="C82" s="41"/>
      <c r="D82" t="s">
        <v>1732</v>
      </c>
      <c r="E82" t="s">
        <v>1868</v>
      </c>
      <c r="F82" t="s">
        <v>1722</v>
      </c>
      <c r="G82" t="s">
        <v>122</v>
      </c>
      <c r="H82" t="s">
        <v>1171</v>
      </c>
      <c r="I82" t="s">
        <v>14</v>
      </c>
      <c r="J82" t="s">
        <v>14</v>
      </c>
      <c r="K82" t="s">
        <v>14</v>
      </c>
      <c r="L82" t="s">
        <v>1818</v>
      </c>
    </row>
    <row r="83" spans="1:12" ht="58">
      <c r="A83" t="s">
        <v>1263</v>
      </c>
      <c r="B83" s="2" t="s">
        <v>1872</v>
      </c>
      <c r="C83" s="41"/>
      <c r="D83" t="s">
        <v>1732</v>
      </c>
      <c r="E83" t="s">
        <v>1868</v>
      </c>
      <c r="F83" t="s">
        <v>1722</v>
      </c>
      <c r="G83" t="s">
        <v>122</v>
      </c>
      <c r="H83" t="s">
        <v>1171</v>
      </c>
      <c r="I83" t="s">
        <v>14</v>
      </c>
      <c r="J83" t="s">
        <v>14</v>
      </c>
      <c r="K83" t="s">
        <v>14</v>
      </c>
      <c r="L83" t="s">
        <v>1818</v>
      </c>
    </row>
    <row r="84" spans="1:12" ht="43.5">
      <c r="A84" t="s">
        <v>1264</v>
      </c>
      <c r="B84" s="2" t="s">
        <v>1873</v>
      </c>
      <c r="C84" s="41"/>
      <c r="D84" t="s">
        <v>1732</v>
      </c>
      <c r="E84" t="s">
        <v>1868</v>
      </c>
      <c r="F84" t="s">
        <v>1722</v>
      </c>
      <c r="G84" t="s">
        <v>122</v>
      </c>
      <c r="H84" t="s">
        <v>1171</v>
      </c>
      <c r="I84" t="s">
        <v>14</v>
      </c>
      <c r="J84" t="s">
        <v>14</v>
      </c>
      <c r="K84" t="s">
        <v>14</v>
      </c>
      <c r="L84" t="s">
        <v>1818</v>
      </c>
    </row>
    <row r="85" spans="1:12" ht="18" customHeight="1">
      <c r="A85" t="s">
        <v>1265</v>
      </c>
      <c r="B85" s="27" t="s">
        <v>1860</v>
      </c>
      <c r="C85" s="30">
        <f>SUM(C81:C84)</f>
        <v>0</v>
      </c>
      <c r="D85" t="s">
        <v>1732</v>
      </c>
      <c r="E85" t="s">
        <v>1868</v>
      </c>
      <c r="F85" t="s">
        <v>1722</v>
      </c>
      <c r="G85" t="s">
        <v>122</v>
      </c>
      <c r="H85" t="s">
        <v>1171</v>
      </c>
      <c r="I85" t="s">
        <v>14</v>
      </c>
      <c r="J85" t="s">
        <v>14</v>
      </c>
      <c r="K85" t="s">
        <v>14</v>
      </c>
      <c r="L85" t="s">
        <v>1818</v>
      </c>
    </row>
    <row r="86" spans="1:12" ht="18" customHeight="1">
      <c r="B86" s="27" t="s">
        <v>1861</v>
      </c>
      <c r="C86" s="28"/>
    </row>
    <row r="87" spans="1:12" ht="29">
      <c r="A87" t="s">
        <v>1266</v>
      </c>
      <c r="B87" s="2" t="s">
        <v>1862</v>
      </c>
      <c r="C87" s="41"/>
      <c r="D87" t="s">
        <v>1732</v>
      </c>
      <c r="E87" t="s">
        <v>1868</v>
      </c>
      <c r="F87" t="s">
        <v>1722</v>
      </c>
      <c r="G87" t="s">
        <v>122</v>
      </c>
      <c r="H87" t="s">
        <v>1171</v>
      </c>
      <c r="I87" t="s">
        <v>14</v>
      </c>
      <c r="J87" t="s">
        <v>14</v>
      </c>
      <c r="K87" t="s">
        <v>14</v>
      </c>
      <c r="L87" t="s">
        <v>1818</v>
      </c>
    </row>
    <row r="88" spans="1:12">
      <c r="A88" t="s">
        <v>1267</v>
      </c>
      <c r="B88" s="2" t="s">
        <v>1863</v>
      </c>
      <c r="C88" s="41"/>
      <c r="D88" t="s">
        <v>1732</v>
      </c>
      <c r="E88" t="s">
        <v>1868</v>
      </c>
      <c r="F88" t="s">
        <v>1722</v>
      </c>
      <c r="G88" t="s">
        <v>122</v>
      </c>
      <c r="H88" t="s">
        <v>1171</v>
      </c>
      <c r="I88" t="s">
        <v>14</v>
      </c>
      <c r="J88" t="s">
        <v>14</v>
      </c>
      <c r="K88" t="s">
        <v>14</v>
      </c>
      <c r="L88" t="s">
        <v>1818</v>
      </c>
    </row>
    <row r="89" spans="1:12" ht="43.5">
      <c r="A89" t="s">
        <v>1268</v>
      </c>
      <c r="B89" s="2" t="s">
        <v>1864</v>
      </c>
      <c r="C89" s="41"/>
      <c r="D89" t="s">
        <v>1732</v>
      </c>
      <c r="E89" t="s">
        <v>1868</v>
      </c>
      <c r="F89" t="s">
        <v>1722</v>
      </c>
      <c r="G89" t="s">
        <v>122</v>
      </c>
      <c r="H89" t="s">
        <v>1171</v>
      </c>
      <c r="I89" t="s">
        <v>14</v>
      </c>
      <c r="J89" t="s">
        <v>14</v>
      </c>
      <c r="K89" t="s">
        <v>14</v>
      </c>
      <c r="L89" t="s">
        <v>1818</v>
      </c>
    </row>
    <row r="90" spans="1:12" ht="18" customHeight="1">
      <c r="A90" t="s">
        <v>1270</v>
      </c>
      <c r="B90" s="27" t="s">
        <v>1865</v>
      </c>
      <c r="C90" s="30">
        <f>SUM(C87:C89)</f>
        <v>0</v>
      </c>
      <c r="D90" t="s">
        <v>1732</v>
      </c>
      <c r="E90" t="s">
        <v>1868</v>
      </c>
      <c r="F90" t="s">
        <v>1722</v>
      </c>
      <c r="G90" t="s">
        <v>122</v>
      </c>
      <c r="H90" t="s">
        <v>1171</v>
      </c>
      <c r="I90" t="s">
        <v>14</v>
      </c>
      <c r="J90" t="s">
        <v>14</v>
      </c>
      <c r="K90" t="s">
        <v>14</v>
      </c>
      <c r="L90" t="s">
        <v>1818</v>
      </c>
    </row>
    <row r="91" spans="1:12" ht="18" customHeight="1">
      <c r="A91" t="s">
        <v>1271</v>
      </c>
      <c r="B91" s="27" t="s">
        <v>1866</v>
      </c>
      <c r="C91" s="41"/>
      <c r="D91" t="s">
        <v>1732</v>
      </c>
      <c r="E91" t="s">
        <v>1868</v>
      </c>
      <c r="F91" t="s">
        <v>1722</v>
      </c>
      <c r="G91" t="s">
        <v>122</v>
      </c>
      <c r="H91" t="s">
        <v>1171</v>
      </c>
      <c r="I91" t="s">
        <v>14</v>
      </c>
      <c r="J91" t="s">
        <v>14</v>
      </c>
      <c r="K91" t="s">
        <v>14</v>
      </c>
      <c r="L91" t="s">
        <v>1818</v>
      </c>
    </row>
    <row r="92" spans="1:12" ht="58">
      <c r="A92" t="s">
        <v>1272</v>
      </c>
      <c r="B92" s="2" t="s">
        <v>1874</v>
      </c>
      <c r="C92" s="41"/>
      <c r="D92" t="s">
        <v>1732</v>
      </c>
      <c r="E92" t="s">
        <v>1868</v>
      </c>
      <c r="F92" t="s">
        <v>1722</v>
      </c>
      <c r="G92" t="s">
        <v>122</v>
      </c>
      <c r="H92" t="s">
        <v>1171</v>
      </c>
      <c r="I92" t="s">
        <v>14</v>
      </c>
      <c r="J92" t="s">
        <v>14</v>
      </c>
      <c r="K92" t="s">
        <v>14</v>
      </c>
      <c r="L92" t="s">
        <v>1818</v>
      </c>
    </row>
    <row r="93" spans="1:12" ht="18" customHeight="1">
      <c r="A93" t="s">
        <v>1273</v>
      </c>
      <c r="B93" s="27" t="s">
        <v>1867</v>
      </c>
      <c r="C93" s="41"/>
      <c r="D93" t="s">
        <v>1732</v>
      </c>
      <c r="E93" t="s">
        <v>1868</v>
      </c>
      <c r="F93" t="s">
        <v>1722</v>
      </c>
      <c r="G93" t="s">
        <v>122</v>
      </c>
      <c r="H93" t="s">
        <v>1171</v>
      </c>
      <c r="I93" t="s">
        <v>14</v>
      </c>
      <c r="J93" t="s">
        <v>14</v>
      </c>
      <c r="K93" t="s">
        <v>14</v>
      </c>
      <c r="L93" t="s">
        <v>1818</v>
      </c>
    </row>
    <row r="94" spans="1:12">
      <c r="B94" s="2"/>
    </row>
    <row r="95" spans="1:12" ht="38.5" customHeight="1"/>
    <row r="96" spans="1:12">
      <c r="B96" s="27" t="s">
        <v>1858</v>
      </c>
    </row>
    <row r="97" spans="1:12" ht="18" customHeight="1">
      <c r="A97" t="s">
        <v>1274</v>
      </c>
      <c r="B97" s="27" t="s">
        <v>1859</v>
      </c>
      <c r="C97" s="41"/>
      <c r="D97" t="s">
        <v>1732</v>
      </c>
      <c r="E97" t="s">
        <v>1869</v>
      </c>
      <c r="F97" t="s">
        <v>1722</v>
      </c>
      <c r="G97" t="s">
        <v>122</v>
      </c>
      <c r="H97" t="s">
        <v>1171</v>
      </c>
      <c r="I97" t="s">
        <v>14</v>
      </c>
      <c r="J97" t="s">
        <v>14</v>
      </c>
      <c r="K97" t="s">
        <v>14</v>
      </c>
      <c r="L97" t="s">
        <v>1818</v>
      </c>
    </row>
    <row r="98" spans="1:12" ht="29">
      <c r="A98" t="s">
        <v>1275</v>
      </c>
      <c r="B98" s="2" t="s">
        <v>1871</v>
      </c>
      <c r="C98" s="41"/>
      <c r="D98" t="s">
        <v>1732</v>
      </c>
      <c r="E98" t="s">
        <v>1869</v>
      </c>
      <c r="F98" t="s">
        <v>1722</v>
      </c>
      <c r="G98" t="s">
        <v>122</v>
      </c>
      <c r="H98" t="s">
        <v>1171</v>
      </c>
      <c r="I98" t="s">
        <v>14</v>
      </c>
      <c r="J98" t="s">
        <v>14</v>
      </c>
      <c r="K98" t="s">
        <v>14</v>
      </c>
      <c r="L98" t="s">
        <v>1818</v>
      </c>
    </row>
    <row r="99" spans="1:12" ht="58">
      <c r="A99" t="s">
        <v>1276</v>
      </c>
      <c r="B99" s="2" t="s">
        <v>1872</v>
      </c>
      <c r="C99" s="41"/>
      <c r="D99" t="s">
        <v>1732</v>
      </c>
      <c r="E99" t="s">
        <v>1869</v>
      </c>
      <c r="F99" t="s">
        <v>1722</v>
      </c>
      <c r="G99" t="s">
        <v>122</v>
      </c>
      <c r="H99" t="s">
        <v>1171</v>
      </c>
      <c r="I99" t="s">
        <v>14</v>
      </c>
      <c r="J99" t="s">
        <v>14</v>
      </c>
      <c r="K99" t="s">
        <v>14</v>
      </c>
      <c r="L99" t="s">
        <v>1818</v>
      </c>
    </row>
    <row r="100" spans="1:12" ht="43.5">
      <c r="A100" t="s">
        <v>1277</v>
      </c>
      <c r="B100" s="2" t="s">
        <v>1873</v>
      </c>
      <c r="C100" s="41"/>
      <c r="D100" t="s">
        <v>1732</v>
      </c>
      <c r="E100" t="s">
        <v>1869</v>
      </c>
      <c r="F100" t="s">
        <v>1722</v>
      </c>
      <c r="G100" t="s">
        <v>122</v>
      </c>
      <c r="H100" t="s">
        <v>1171</v>
      </c>
      <c r="I100" t="s">
        <v>14</v>
      </c>
      <c r="J100" t="s">
        <v>14</v>
      </c>
      <c r="K100" t="s">
        <v>14</v>
      </c>
      <c r="L100" t="s">
        <v>1818</v>
      </c>
    </row>
    <row r="101" spans="1:12">
      <c r="A101" t="s">
        <v>1278</v>
      </c>
      <c r="B101" s="27" t="s">
        <v>1860</v>
      </c>
      <c r="C101" s="30">
        <f>SUM(C97:C100)</f>
        <v>0</v>
      </c>
      <c r="D101" t="s">
        <v>1732</v>
      </c>
      <c r="E101" t="s">
        <v>1869</v>
      </c>
      <c r="F101" t="s">
        <v>1722</v>
      </c>
      <c r="G101" t="s">
        <v>122</v>
      </c>
      <c r="H101" t="s">
        <v>1171</v>
      </c>
      <c r="I101" t="s">
        <v>14</v>
      </c>
      <c r="J101" t="s">
        <v>14</v>
      </c>
      <c r="K101" t="s">
        <v>14</v>
      </c>
      <c r="L101" t="s">
        <v>1818</v>
      </c>
    </row>
    <row r="102" spans="1:12" ht="18" customHeight="1">
      <c r="B102" s="27" t="s">
        <v>1861</v>
      </c>
      <c r="C102" s="28"/>
    </row>
    <row r="103" spans="1:12" ht="29">
      <c r="A103" t="s">
        <v>1279</v>
      </c>
      <c r="B103" s="2" t="s">
        <v>1862</v>
      </c>
      <c r="C103" s="41"/>
      <c r="D103" t="s">
        <v>1732</v>
      </c>
      <c r="E103" t="s">
        <v>1869</v>
      </c>
      <c r="F103" t="s">
        <v>1722</v>
      </c>
      <c r="G103" t="s">
        <v>122</v>
      </c>
      <c r="H103" t="s">
        <v>1171</v>
      </c>
      <c r="I103" t="s">
        <v>14</v>
      </c>
      <c r="J103" t="s">
        <v>14</v>
      </c>
      <c r="K103" t="s">
        <v>14</v>
      </c>
      <c r="L103" t="s">
        <v>1818</v>
      </c>
    </row>
    <row r="104" spans="1:12">
      <c r="B104" s="2" t="s">
        <v>1863</v>
      </c>
      <c r="C104" s="28"/>
    </row>
    <row r="105" spans="1:12" ht="43.5">
      <c r="A105" t="s">
        <v>1280</v>
      </c>
      <c r="B105" s="2" t="s">
        <v>1864</v>
      </c>
      <c r="C105" s="41"/>
      <c r="D105" t="s">
        <v>1732</v>
      </c>
      <c r="E105" t="s">
        <v>1869</v>
      </c>
      <c r="F105" t="s">
        <v>1722</v>
      </c>
      <c r="G105" t="s">
        <v>122</v>
      </c>
      <c r="H105" t="s">
        <v>1171</v>
      </c>
      <c r="I105" t="s">
        <v>14</v>
      </c>
      <c r="J105" t="s">
        <v>14</v>
      </c>
      <c r="K105" t="s">
        <v>14</v>
      </c>
      <c r="L105" t="s">
        <v>1818</v>
      </c>
    </row>
    <row r="106" spans="1:12" ht="18" customHeight="1">
      <c r="A106" t="s">
        <v>1281</v>
      </c>
      <c r="B106" s="27" t="s">
        <v>1865</v>
      </c>
      <c r="C106" s="30">
        <f>SUM(C103:C105)</f>
        <v>0</v>
      </c>
      <c r="D106" t="s">
        <v>1732</v>
      </c>
      <c r="E106" t="s">
        <v>1869</v>
      </c>
      <c r="F106" t="s">
        <v>1722</v>
      </c>
      <c r="G106" t="s">
        <v>122</v>
      </c>
      <c r="H106" t="s">
        <v>1171</v>
      </c>
      <c r="I106" t="s">
        <v>14</v>
      </c>
      <c r="J106" t="s">
        <v>14</v>
      </c>
      <c r="K106" t="s">
        <v>14</v>
      </c>
      <c r="L106" t="s">
        <v>1818</v>
      </c>
    </row>
    <row r="107" spans="1:12" ht="18" customHeight="1">
      <c r="A107" t="s">
        <v>1282</v>
      </c>
      <c r="B107" s="27" t="s">
        <v>1866</v>
      </c>
      <c r="C107" s="41"/>
      <c r="D107" t="s">
        <v>1732</v>
      </c>
      <c r="E107" t="s">
        <v>1869</v>
      </c>
      <c r="F107" t="s">
        <v>1722</v>
      </c>
      <c r="G107" t="s">
        <v>122</v>
      </c>
      <c r="H107" t="s">
        <v>1171</v>
      </c>
      <c r="I107" t="s">
        <v>14</v>
      </c>
      <c r="J107" t="s">
        <v>14</v>
      </c>
      <c r="K107" t="s">
        <v>14</v>
      </c>
      <c r="L107" t="s">
        <v>1818</v>
      </c>
    </row>
    <row r="108" spans="1:12" ht="58">
      <c r="A108" t="s">
        <v>1283</v>
      </c>
      <c r="B108" s="2" t="s">
        <v>1874</v>
      </c>
      <c r="C108" s="41"/>
      <c r="D108" t="s">
        <v>1732</v>
      </c>
      <c r="E108" t="s">
        <v>1869</v>
      </c>
      <c r="F108" t="s">
        <v>1722</v>
      </c>
      <c r="G108" t="s">
        <v>122</v>
      </c>
      <c r="H108" t="s">
        <v>1171</v>
      </c>
      <c r="I108" t="s">
        <v>14</v>
      </c>
      <c r="J108" t="s">
        <v>14</v>
      </c>
      <c r="K108" t="s">
        <v>14</v>
      </c>
      <c r="L108" t="s">
        <v>1818</v>
      </c>
    </row>
    <row r="109" spans="1:12" ht="18" customHeight="1">
      <c r="A109" t="s">
        <v>1284</v>
      </c>
      <c r="B109" s="27" t="s">
        <v>1867</v>
      </c>
      <c r="C109" s="41"/>
      <c r="D109" t="s">
        <v>1732</v>
      </c>
      <c r="E109" t="s">
        <v>1869</v>
      </c>
      <c r="F109" t="s">
        <v>1722</v>
      </c>
      <c r="G109" t="s">
        <v>122</v>
      </c>
      <c r="H109" t="s">
        <v>1171</v>
      </c>
      <c r="I109" t="s">
        <v>14</v>
      </c>
      <c r="J109" t="s">
        <v>14</v>
      </c>
      <c r="K109" t="s">
        <v>14</v>
      </c>
      <c r="L109" t="s">
        <v>1818</v>
      </c>
    </row>
    <row r="110" spans="1:12">
      <c r="B110" s="2"/>
    </row>
    <row r="125" spans="1:12" ht="18" customHeight="1"/>
    <row r="126" spans="1:12" ht="43.5">
      <c r="A126" t="s">
        <v>1853</v>
      </c>
      <c r="B126" s="2" t="s">
        <v>1875</v>
      </c>
      <c r="D126" t="s">
        <v>1732</v>
      </c>
      <c r="E126" t="s">
        <v>1261</v>
      </c>
      <c r="F126" t="s">
        <v>1722</v>
      </c>
      <c r="G126" t="s">
        <v>122</v>
      </c>
      <c r="H126" t="s">
        <v>2066</v>
      </c>
      <c r="I126" t="s">
        <v>14</v>
      </c>
      <c r="J126" t="s">
        <v>1721</v>
      </c>
      <c r="K126" t="s">
        <v>14</v>
      </c>
      <c r="L126" t="s">
        <v>819</v>
      </c>
    </row>
    <row r="127" spans="1:12" ht="29">
      <c r="A127" t="s">
        <v>1854</v>
      </c>
      <c r="B127" s="2" t="s">
        <v>1876</v>
      </c>
      <c r="D127" t="s">
        <v>1732</v>
      </c>
      <c r="E127" t="s">
        <v>1261</v>
      </c>
      <c r="F127" t="s">
        <v>1722</v>
      </c>
      <c r="G127" t="s">
        <v>122</v>
      </c>
      <c r="H127" t="s">
        <v>2066</v>
      </c>
      <c r="I127" t="s">
        <v>14</v>
      </c>
      <c r="J127" t="s">
        <v>1721</v>
      </c>
      <c r="K127" t="s">
        <v>14</v>
      </c>
      <c r="L127" t="s">
        <v>819</v>
      </c>
    </row>
    <row r="128" spans="1:12" ht="29">
      <c r="A128" t="s">
        <v>1855</v>
      </c>
      <c r="B128" s="2" t="s">
        <v>1877</v>
      </c>
      <c r="D128" t="s">
        <v>1732</v>
      </c>
      <c r="E128" t="s">
        <v>1261</v>
      </c>
      <c r="F128" t="s">
        <v>1722</v>
      </c>
      <c r="G128" t="s">
        <v>122</v>
      </c>
      <c r="H128" t="s">
        <v>2066</v>
      </c>
      <c r="I128" t="s">
        <v>14</v>
      </c>
      <c r="J128" t="s">
        <v>1721</v>
      </c>
      <c r="K128" t="s">
        <v>14</v>
      </c>
      <c r="L128" t="s">
        <v>819</v>
      </c>
    </row>
    <row r="129" spans="1:12" ht="29">
      <c r="A129" t="s">
        <v>1856</v>
      </c>
      <c r="B129" s="2" t="s">
        <v>1878</v>
      </c>
      <c r="D129" t="s">
        <v>1732</v>
      </c>
      <c r="E129" t="s">
        <v>1261</v>
      </c>
      <c r="F129" t="s">
        <v>1722</v>
      </c>
      <c r="G129" t="s">
        <v>122</v>
      </c>
      <c r="H129" t="s">
        <v>2066</v>
      </c>
      <c r="I129" t="s">
        <v>14</v>
      </c>
      <c r="J129" t="s">
        <v>1721</v>
      </c>
      <c r="K129" t="s">
        <v>14</v>
      </c>
      <c r="L129" t="s">
        <v>819</v>
      </c>
    </row>
    <row r="130" spans="1:12" ht="29">
      <c r="A130" t="s">
        <v>1857</v>
      </c>
      <c r="B130" s="2" t="s">
        <v>1879</v>
      </c>
      <c r="D130" t="s">
        <v>1732</v>
      </c>
      <c r="E130" t="s">
        <v>1261</v>
      </c>
      <c r="F130" t="s">
        <v>1722</v>
      </c>
      <c r="G130" t="s">
        <v>122</v>
      </c>
      <c r="H130" t="s">
        <v>2066</v>
      </c>
      <c r="I130" t="s">
        <v>14</v>
      </c>
      <c r="J130" t="s">
        <v>1721</v>
      </c>
      <c r="K130" t="s">
        <v>14</v>
      </c>
      <c r="L130" t="s">
        <v>819</v>
      </c>
    </row>
    <row r="131" spans="1:12" ht="29">
      <c r="A131" t="s">
        <v>1819</v>
      </c>
      <c r="B131" s="2" t="s">
        <v>1880</v>
      </c>
      <c r="D131" t="s">
        <v>1732</v>
      </c>
      <c r="E131" t="s">
        <v>1261</v>
      </c>
      <c r="F131" t="s">
        <v>1722</v>
      </c>
      <c r="G131" t="s">
        <v>122</v>
      </c>
      <c r="H131" t="s">
        <v>2066</v>
      </c>
      <c r="I131" t="s">
        <v>14</v>
      </c>
      <c r="J131" t="s">
        <v>1721</v>
      </c>
      <c r="K131" t="s">
        <v>14</v>
      </c>
      <c r="L131" t="s">
        <v>819</v>
      </c>
    </row>
    <row r="132" spans="1:12" ht="43.5">
      <c r="A132" t="s">
        <v>1820</v>
      </c>
      <c r="B132" s="2" t="s">
        <v>1881</v>
      </c>
      <c r="D132" t="s">
        <v>1732</v>
      </c>
      <c r="E132" t="s">
        <v>1261</v>
      </c>
      <c r="F132" t="s">
        <v>1722</v>
      </c>
      <c r="G132" t="s">
        <v>122</v>
      </c>
      <c r="H132" t="s">
        <v>2066</v>
      </c>
      <c r="I132" t="s">
        <v>14</v>
      </c>
      <c r="J132" t="s">
        <v>1721</v>
      </c>
      <c r="K132" t="s">
        <v>14</v>
      </c>
      <c r="L132" t="s">
        <v>819</v>
      </c>
    </row>
    <row r="133" spans="1:12" ht="15.65" customHeight="1">
      <c r="A133" t="s">
        <v>1821</v>
      </c>
      <c r="B133" s="2" t="s">
        <v>1269</v>
      </c>
      <c r="D133" t="s">
        <v>1732</v>
      </c>
      <c r="E133" t="s">
        <v>1261</v>
      </c>
      <c r="F133" t="s">
        <v>1722</v>
      </c>
      <c r="G133" t="s">
        <v>122</v>
      </c>
      <c r="H133" t="s">
        <v>2066</v>
      </c>
      <c r="I133" t="s">
        <v>14</v>
      </c>
      <c r="J133" t="s">
        <v>1721</v>
      </c>
      <c r="K133" t="s">
        <v>14</v>
      </c>
      <c r="L133" t="s">
        <v>819</v>
      </c>
    </row>
    <row r="134" spans="1:12" ht="15.65" customHeight="1">
      <c r="B134" s="2"/>
    </row>
    <row r="135" spans="1:12" ht="101.5">
      <c r="A135" t="s">
        <v>1822</v>
      </c>
      <c r="B135" s="2" t="s">
        <v>1882</v>
      </c>
      <c r="C135" s="29"/>
      <c r="D135" t="s">
        <v>1732</v>
      </c>
      <c r="E135" t="s">
        <v>1261</v>
      </c>
      <c r="F135" t="s">
        <v>1722</v>
      </c>
      <c r="G135" t="s">
        <v>122</v>
      </c>
      <c r="H135" t="s">
        <v>2066</v>
      </c>
      <c r="I135" t="s">
        <v>14</v>
      </c>
      <c r="J135" t="s">
        <v>1721</v>
      </c>
      <c r="K135" t="s">
        <v>14</v>
      </c>
      <c r="L135" t="s">
        <v>1870</v>
      </c>
    </row>
    <row r="136" spans="1:12">
      <c r="B136" s="2"/>
    </row>
    <row r="137" spans="1:12" ht="58">
      <c r="A137" t="s">
        <v>1823</v>
      </c>
      <c r="B137" s="2" t="s">
        <v>1883</v>
      </c>
      <c r="C137" s="31"/>
      <c r="D137" t="s">
        <v>1732</v>
      </c>
      <c r="E137" t="s">
        <v>1261</v>
      </c>
      <c r="F137" t="s">
        <v>1722</v>
      </c>
      <c r="G137" t="s">
        <v>122</v>
      </c>
      <c r="H137" t="s">
        <v>2066</v>
      </c>
      <c r="I137" t="s">
        <v>14</v>
      </c>
      <c r="J137" t="s">
        <v>1721</v>
      </c>
      <c r="K137" t="s">
        <v>14</v>
      </c>
      <c r="L137" t="s">
        <v>1818</v>
      </c>
    </row>
    <row r="138" spans="1:12" ht="29">
      <c r="A138" t="s">
        <v>1824</v>
      </c>
      <c r="B138" s="2" t="s">
        <v>1884</v>
      </c>
      <c r="C138" s="31"/>
      <c r="D138" t="s">
        <v>1732</v>
      </c>
      <c r="E138" t="s">
        <v>1261</v>
      </c>
      <c r="F138" t="s">
        <v>1722</v>
      </c>
      <c r="G138" t="s">
        <v>122</v>
      </c>
      <c r="H138" t="s">
        <v>2066</v>
      </c>
      <c r="I138" t="s">
        <v>14</v>
      </c>
      <c r="J138" t="s">
        <v>1721</v>
      </c>
      <c r="K138" t="s">
        <v>14</v>
      </c>
      <c r="L138" t="s">
        <v>1818</v>
      </c>
    </row>
    <row r="139" spans="1:12" ht="43.5">
      <c r="A139" t="s">
        <v>1825</v>
      </c>
      <c r="B139" s="2" t="s">
        <v>1885</v>
      </c>
      <c r="C139" s="31"/>
      <c r="D139" t="s">
        <v>1732</v>
      </c>
      <c r="E139" t="s">
        <v>1261</v>
      </c>
      <c r="F139" t="s">
        <v>1722</v>
      </c>
      <c r="G139" t="s">
        <v>122</v>
      </c>
      <c r="H139" t="s">
        <v>2066</v>
      </c>
      <c r="I139" t="s">
        <v>14</v>
      </c>
      <c r="J139" t="s">
        <v>1721</v>
      </c>
      <c r="K139" t="s">
        <v>14</v>
      </c>
      <c r="L139" t="s">
        <v>1818</v>
      </c>
    </row>
    <row r="140" spans="1:12" ht="58">
      <c r="A140" t="s">
        <v>1826</v>
      </c>
      <c r="B140" s="2" t="s">
        <v>1886</v>
      </c>
      <c r="C140" s="31"/>
      <c r="D140" t="s">
        <v>1732</v>
      </c>
      <c r="E140" t="s">
        <v>1261</v>
      </c>
      <c r="F140" t="s">
        <v>1722</v>
      </c>
      <c r="G140" t="s">
        <v>122</v>
      </c>
      <c r="H140" t="s">
        <v>2066</v>
      </c>
      <c r="I140" t="s">
        <v>14</v>
      </c>
      <c r="J140" t="s">
        <v>1721</v>
      </c>
      <c r="K140" t="s">
        <v>14</v>
      </c>
      <c r="L140" t="s">
        <v>1818</v>
      </c>
    </row>
    <row r="141" spans="1:12">
      <c r="B141" s="2"/>
    </row>
    <row r="142" spans="1:12">
      <c r="B142" s="2"/>
    </row>
    <row r="144" spans="1:12" ht="43.5">
      <c r="A144" t="s">
        <v>1827</v>
      </c>
      <c r="B144" s="2" t="s">
        <v>1875</v>
      </c>
      <c r="D144" t="s">
        <v>1732</v>
      </c>
      <c r="E144" t="s">
        <v>1261</v>
      </c>
      <c r="F144" t="s">
        <v>1722</v>
      </c>
      <c r="G144" t="s">
        <v>122</v>
      </c>
      <c r="H144" t="s">
        <v>1171</v>
      </c>
      <c r="I144" t="s">
        <v>14</v>
      </c>
      <c r="J144" t="s">
        <v>1721</v>
      </c>
      <c r="K144" t="s">
        <v>14</v>
      </c>
      <c r="L144" t="s">
        <v>819</v>
      </c>
    </row>
    <row r="145" spans="1:12" ht="29">
      <c r="A145" t="s">
        <v>1828</v>
      </c>
      <c r="B145" s="2" t="s">
        <v>1876</v>
      </c>
      <c r="D145" t="s">
        <v>1732</v>
      </c>
      <c r="E145" t="s">
        <v>1261</v>
      </c>
      <c r="F145" t="s">
        <v>1722</v>
      </c>
      <c r="G145" t="s">
        <v>122</v>
      </c>
      <c r="H145" t="s">
        <v>1171</v>
      </c>
      <c r="I145" t="s">
        <v>14</v>
      </c>
      <c r="J145" t="s">
        <v>1721</v>
      </c>
      <c r="K145" t="s">
        <v>14</v>
      </c>
      <c r="L145" t="s">
        <v>819</v>
      </c>
    </row>
    <row r="146" spans="1:12" ht="29">
      <c r="A146" t="s">
        <v>1829</v>
      </c>
      <c r="B146" s="2" t="s">
        <v>1877</v>
      </c>
      <c r="D146" t="s">
        <v>1732</v>
      </c>
      <c r="E146" t="s">
        <v>1261</v>
      </c>
      <c r="F146" t="s">
        <v>1722</v>
      </c>
      <c r="G146" t="s">
        <v>122</v>
      </c>
      <c r="H146" t="s">
        <v>1171</v>
      </c>
      <c r="I146" t="s">
        <v>14</v>
      </c>
      <c r="J146" t="s">
        <v>1721</v>
      </c>
      <c r="K146" t="s">
        <v>14</v>
      </c>
      <c r="L146" t="s">
        <v>819</v>
      </c>
    </row>
    <row r="147" spans="1:12" ht="29">
      <c r="A147" t="s">
        <v>1830</v>
      </c>
      <c r="B147" s="2" t="s">
        <v>1878</v>
      </c>
      <c r="D147" t="s">
        <v>1732</v>
      </c>
      <c r="E147" t="s">
        <v>1261</v>
      </c>
      <c r="F147" t="s">
        <v>1722</v>
      </c>
      <c r="G147" t="s">
        <v>122</v>
      </c>
      <c r="H147" t="s">
        <v>1171</v>
      </c>
      <c r="I147" t="s">
        <v>14</v>
      </c>
      <c r="J147" t="s">
        <v>1721</v>
      </c>
      <c r="K147" t="s">
        <v>14</v>
      </c>
      <c r="L147" t="s">
        <v>819</v>
      </c>
    </row>
    <row r="148" spans="1:12" ht="29">
      <c r="A148" t="s">
        <v>1831</v>
      </c>
      <c r="B148" s="2" t="s">
        <v>1879</v>
      </c>
      <c r="D148" t="s">
        <v>1732</v>
      </c>
      <c r="E148" t="s">
        <v>1261</v>
      </c>
      <c r="F148" t="s">
        <v>1722</v>
      </c>
      <c r="G148" t="s">
        <v>122</v>
      </c>
      <c r="H148" t="s">
        <v>1171</v>
      </c>
      <c r="I148" t="s">
        <v>14</v>
      </c>
      <c r="J148" t="s">
        <v>1721</v>
      </c>
      <c r="K148" t="s">
        <v>14</v>
      </c>
      <c r="L148" t="s">
        <v>819</v>
      </c>
    </row>
    <row r="149" spans="1:12" ht="29">
      <c r="A149" t="s">
        <v>1832</v>
      </c>
      <c r="B149" s="2" t="s">
        <v>1880</v>
      </c>
      <c r="D149" t="s">
        <v>1732</v>
      </c>
      <c r="E149" t="s">
        <v>1261</v>
      </c>
      <c r="F149" t="s">
        <v>1722</v>
      </c>
      <c r="G149" t="s">
        <v>122</v>
      </c>
      <c r="H149" t="s">
        <v>1171</v>
      </c>
      <c r="I149" t="s">
        <v>14</v>
      </c>
      <c r="J149" t="s">
        <v>1721</v>
      </c>
      <c r="K149" t="s">
        <v>14</v>
      </c>
      <c r="L149" t="s">
        <v>819</v>
      </c>
    </row>
    <row r="150" spans="1:12" ht="43.5">
      <c r="A150" t="s">
        <v>1833</v>
      </c>
      <c r="B150" s="2" t="s">
        <v>1881</v>
      </c>
      <c r="D150" t="s">
        <v>1732</v>
      </c>
      <c r="E150" t="s">
        <v>1261</v>
      </c>
      <c r="F150" t="s">
        <v>1722</v>
      </c>
      <c r="G150" t="s">
        <v>122</v>
      </c>
      <c r="H150" t="s">
        <v>1171</v>
      </c>
      <c r="I150" t="s">
        <v>14</v>
      </c>
      <c r="J150" t="s">
        <v>1721</v>
      </c>
      <c r="K150" t="s">
        <v>14</v>
      </c>
      <c r="L150" t="s">
        <v>819</v>
      </c>
    </row>
    <row r="151" spans="1:12" ht="15.65" customHeight="1">
      <c r="A151" t="s">
        <v>1834</v>
      </c>
      <c r="B151" s="2" t="s">
        <v>1269</v>
      </c>
      <c r="D151" t="s">
        <v>1732</v>
      </c>
      <c r="E151" t="s">
        <v>1261</v>
      </c>
      <c r="F151" t="s">
        <v>1722</v>
      </c>
      <c r="G151" t="s">
        <v>122</v>
      </c>
      <c r="H151" t="s">
        <v>1171</v>
      </c>
      <c r="I151" t="s">
        <v>14</v>
      </c>
      <c r="J151" t="s">
        <v>1721</v>
      </c>
      <c r="K151" t="s">
        <v>14</v>
      </c>
      <c r="L151" t="s">
        <v>819</v>
      </c>
    </row>
    <row r="152" spans="1:12" ht="15.65" customHeight="1">
      <c r="B152" s="2"/>
    </row>
    <row r="153" spans="1:12" ht="101.5">
      <c r="A153" t="s">
        <v>1835</v>
      </c>
      <c r="B153" s="2" t="s">
        <v>1882</v>
      </c>
      <c r="C153" s="29"/>
      <c r="D153" t="s">
        <v>1732</v>
      </c>
      <c r="E153" t="s">
        <v>1261</v>
      </c>
      <c r="F153" t="s">
        <v>1722</v>
      </c>
      <c r="G153" t="s">
        <v>122</v>
      </c>
      <c r="H153" t="s">
        <v>1171</v>
      </c>
      <c r="I153" t="s">
        <v>14</v>
      </c>
      <c r="J153" t="s">
        <v>1721</v>
      </c>
      <c r="K153" t="s">
        <v>14</v>
      </c>
      <c r="L153" t="s">
        <v>1870</v>
      </c>
    </row>
    <row r="154" spans="1:12">
      <c r="B154" s="2"/>
    </row>
    <row r="155" spans="1:12" ht="58">
      <c r="A155" t="s">
        <v>1836</v>
      </c>
      <c r="B155" s="2" t="s">
        <v>1883</v>
      </c>
      <c r="C155" s="31"/>
      <c r="D155" t="s">
        <v>1732</v>
      </c>
      <c r="E155" t="s">
        <v>1261</v>
      </c>
      <c r="F155" t="s">
        <v>1722</v>
      </c>
      <c r="G155" t="s">
        <v>122</v>
      </c>
      <c r="H155" t="s">
        <v>1171</v>
      </c>
      <c r="I155" t="s">
        <v>14</v>
      </c>
      <c r="J155" t="s">
        <v>1721</v>
      </c>
      <c r="K155" t="s">
        <v>14</v>
      </c>
      <c r="L155" t="s">
        <v>1818</v>
      </c>
    </row>
    <row r="156" spans="1:12" ht="29">
      <c r="A156" t="s">
        <v>1837</v>
      </c>
      <c r="B156" s="2" t="s">
        <v>1884</v>
      </c>
      <c r="C156" s="31"/>
      <c r="D156" t="s">
        <v>1732</v>
      </c>
      <c r="E156" t="s">
        <v>1261</v>
      </c>
      <c r="F156" t="s">
        <v>1722</v>
      </c>
      <c r="G156" t="s">
        <v>122</v>
      </c>
      <c r="H156" t="s">
        <v>1171</v>
      </c>
      <c r="I156" t="s">
        <v>14</v>
      </c>
      <c r="J156" t="s">
        <v>1721</v>
      </c>
      <c r="K156" t="s">
        <v>14</v>
      </c>
      <c r="L156" t="s">
        <v>1818</v>
      </c>
    </row>
    <row r="157" spans="1:12" ht="43.5">
      <c r="A157" t="s">
        <v>1838</v>
      </c>
      <c r="B157" s="2" t="s">
        <v>1885</v>
      </c>
      <c r="C157" s="31"/>
      <c r="D157" t="s">
        <v>1732</v>
      </c>
      <c r="E157" t="s">
        <v>1261</v>
      </c>
      <c r="F157" t="s">
        <v>1722</v>
      </c>
      <c r="G157" t="s">
        <v>122</v>
      </c>
      <c r="H157" t="s">
        <v>1171</v>
      </c>
      <c r="I157" t="s">
        <v>14</v>
      </c>
      <c r="J157" t="s">
        <v>1721</v>
      </c>
      <c r="K157" t="s">
        <v>14</v>
      </c>
      <c r="L157" t="s">
        <v>1818</v>
      </c>
    </row>
    <row r="158" spans="1:12" ht="58">
      <c r="A158" t="s">
        <v>1839</v>
      </c>
      <c r="B158" s="2" t="s">
        <v>1886</v>
      </c>
      <c r="C158" s="31"/>
      <c r="D158" t="s">
        <v>1732</v>
      </c>
      <c r="E158" t="s">
        <v>1261</v>
      </c>
      <c r="F158" t="s">
        <v>1722</v>
      </c>
      <c r="G158" t="s">
        <v>122</v>
      </c>
      <c r="H158" t="s">
        <v>1171</v>
      </c>
      <c r="I158" t="s">
        <v>14</v>
      </c>
      <c r="J158" t="s">
        <v>1721</v>
      </c>
      <c r="K158" t="s">
        <v>14</v>
      </c>
      <c r="L158" t="s">
        <v>1818</v>
      </c>
    </row>
    <row r="159" spans="1:12">
      <c r="B159" s="2"/>
    </row>
    <row r="160" spans="1:12">
      <c r="B160" s="2"/>
    </row>
    <row r="162" spans="1:12" ht="43.5">
      <c r="A162" t="s">
        <v>1840</v>
      </c>
      <c r="B162" s="2" t="s">
        <v>1875</v>
      </c>
      <c r="D162" t="s">
        <v>1732</v>
      </c>
      <c r="E162" t="s">
        <v>1261</v>
      </c>
      <c r="F162" t="s">
        <v>1722</v>
      </c>
      <c r="G162" t="s">
        <v>122</v>
      </c>
      <c r="H162" t="s">
        <v>1171</v>
      </c>
      <c r="I162" t="s">
        <v>14</v>
      </c>
      <c r="J162" t="s">
        <v>421</v>
      </c>
      <c r="K162" t="s">
        <v>14</v>
      </c>
      <c r="L162" t="s">
        <v>819</v>
      </c>
    </row>
    <row r="163" spans="1:12" ht="29">
      <c r="A163" t="s">
        <v>1841</v>
      </c>
      <c r="B163" s="2" t="s">
        <v>1876</v>
      </c>
      <c r="D163" t="s">
        <v>1732</v>
      </c>
      <c r="E163" t="s">
        <v>1261</v>
      </c>
      <c r="F163" t="s">
        <v>1722</v>
      </c>
      <c r="G163" t="s">
        <v>122</v>
      </c>
      <c r="H163" t="s">
        <v>1171</v>
      </c>
      <c r="I163" t="s">
        <v>14</v>
      </c>
      <c r="J163" t="s">
        <v>421</v>
      </c>
      <c r="K163" t="s">
        <v>14</v>
      </c>
      <c r="L163" t="s">
        <v>819</v>
      </c>
    </row>
    <row r="164" spans="1:12" ht="29">
      <c r="A164" t="s">
        <v>1842</v>
      </c>
      <c r="B164" s="2" t="s">
        <v>1877</v>
      </c>
      <c r="D164" t="s">
        <v>1732</v>
      </c>
      <c r="E164" t="s">
        <v>1261</v>
      </c>
      <c r="F164" t="s">
        <v>1722</v>
      </c>
      <c r="G164" t="s">
        <v>122</v>
      </c>
      <c r="H164" t="s">
        <v>1171</v>
      </c>
      <c r="I164" t="s">
        <v>14</v>
      </c>
      <c r="J164" t="s">
        <v>421</v>
      </c>
      <c r="K164" t="s">
        <v>14</v>
      </c>
      <c r="L164" t="s">
        <v>819</v>
      </c>
    </row>
    <row r="165" spans="1:12" ht="29">
      <c r="A165" t="s">
        <v>1843</v>
      </c>
      <c r="B165" s="2" t="s">
        <v>1878</v>
      </c>
      <c r="D165" t="s">
        <v>1732</v>
      </c>
      <c r="E165" t="s">
        <v>1261</v>
      </c>
      <c r="F165" t="s">
        <v>1722</v>
      </c>
      <c r="G165" t="s">
        <v>122</v>
      </c>
      <c r="H165" t="s">
        <v>1171</v>
      </c>
      <c r="I165" t="s">
        <v>14</v>
      </c>
      <c r="J165" t="s">
        <v>421</v>
      </c>
      <c r="K165" t="s">
        <v>14</v>
      </c>
      <c r="L165" t="s">
        <v>819</v>
      </c>
    </row>
    <row r="166" spans="1:12" ht="29">
      <c r="A166" t="s">
        <v>1844</v>
      </c>
      <c r="B166" s="2" t="s">
        <v>1879</v>
      </c>
      <c r="D166" t="s">
        <v>1732</v>
      </c>
      <c r="E166" t="s">
        <v>1261</v>
      </c>
      <c r="F166" t="s">
        <v>1722</v>
      </c>
      <c r="G166" t="s">
        <v>122</v>
      </c>
      <c r="H166" t="s">
        <v>1171</v>
      </c>
      <c r="I166" t="s">
        <v>14</v>
      </c>
      <c r="J166" t="s">
        <v>421</v>
      </c>
      <c r="K166" t="s">
        <v>14</v>
      </c>
      <c r="L166" t="s">
        <v>819</v>
      </c>
    </row>
    <row r="167" spans="1:12" ht="29">
      <c r="A167" t="s">
        <v>1845</v>
      </c>
      <c r="B167" s="2" t="s">
        <v>1880</v>
      </c>
      <c r="D167" t="s">
        <v>1732</v>
      </c>
      <c r="E167" t="s">
        <v>1261</v>
      </c>
      <c r="F167" t="s">
        <v>1722</v>
      </c>
      <c r="G167" t="s">
        <v>122</v>
      </c>
      <c r="H167" t="s">
        <v>1171</v>
      </c>
      <c r="I167" t="s">
        <v>14</v>
      </c>
      <c r="J167" t="s">
        <v>421</v>
      </c>
      <c r="K167" t="s">
        <v>14</v>
      </c>
      <c r="L167" t="s">
        <v>819</v>
      </c>
    </row>
    <row r="168" spans="1:12" ht="43.5">
      <c r="A168" t="s">
        <v>1846</v>
      </c>
      <c r="B168" s="2" t="s">
        <v>1881</v>
      </c>
      <c r="D168" t="s">
        <v>1732</v>
      </c>
      <c r="E168" t="s">
        <v>1261</v>
      </c>
      <c r="F168" t="s">
        <v>1722</v>
      </c>
      <c r="G168" t="s">
        <v>122</v>
      </c>
      <c r="H168" t="s">
        <v>1171</v>
      </c>
      <c r="I168" t="s">
        <v>14</v>
      </c>
      <c r="J168" t="s">
        <v>421</v>
      </c>
      <c r="K168" t="s">
        <v>14</v>
      </c>
      <c r="L168" t="s">
        <v>819</v>
      </c>
    </row>
    <row r="169" spans="1:12" ht="43.5">
      <c r="A169" t="s">
        <v>1847</v>
      </c>
      <c r="B169" s="2" t="s">
        <v>1269</v>
      </c>
      <c r="D169" t="s">
        <v>1732</v>
      </c>
      <c r="E169" t="s">
        <v>1261</v>
      </c>
      <c r="F169" t="s">
        <v>1722</v>
      </c>
      <c r="G169" t="s">
        <v>122</v>
      </c>
      <c r="H169" t="s">
        <v>1171</v>
      </c>
      <c r="I169" t="s">
        <v>14</v>
      </c>
      <c r="J169" t="s">
        <v>421</v>
      </c>
      <c r="K169" t="s">
        <v>14</v>
      </c>
      <c r="L169" t="s">
        <v>819</v>
      </c>
    </row>
    <row r="170" spans="1:12" ht="15.65" customHeight="1">
      <c r="B170" s="2"/>
    </row>
    <row r="171" spans="1:12" ht="101.5">
      <c r="A171" t="s">
        <v>1848</v>
      </c>
      <c r="B171" s="2" t="s">
        <v>1882</v>
      </c>
      <c r="C171" s="29"/>
      <c r="D171" t="s">
        <v>1732</v>
      </c>
      <c r="E171" t="s">
        <v>1261</v>
      </c>
      <c r="F171" t="s">
        <v>1722</v>
      </c>
      <c r="G171" t="s">
        <v>122</v>
      </c>
      <c r="H171" t="s">
        <v>1171</v>
      </c>
      <c r="I171" t="s">
        <v>14</v>
      </c>
      <c r="J171" t="s">
        <v>421</v>
      </c>
      <c r="K171" t="s">
        <v>14</v>
      </c>
      <c r="L171" t="s">
        <v>1870</v>
      </c>
    </row>
    <row r="172" spans="1:12">
      <c r="B172" s="2"/>
    </row>
    <row r="173" spans="1:12" ht="58">
      <c r="A173" t="s">
        <v>1849</v>
      </c>
      <c r="B173" s="2" t="s">
        <v>1883</v>
      </c>
      <c r="C173" s="31"/>
      <c r="D173" t="s">
        <v>1732</v>
      </c>
      <c r="E173" t="s">
        <v>1261</v>
      </c>
      <c r="F173" t="s">
        <v>1722</v>
      </c>
      <c r="G173" t="s">
        <v>122</v>
      </c>
      <c r="H173" t="s">
        <v>1171</v>
      </c>
      <c r="I173" t="s">
        <v>14</v>
      </c>
      <c r="J173" t="s">
        <v>421</v>
      </c>
      <c r="K173" t="s">
        <v>14</v>
      </c>
      <c r="L173" t="s">
        <v>1818</v>
      </c>
    </row>
    <row r="174" spans="1:12" ht="29">
      <c r="A174" t="s">
        <v>1850</v>
      </c>
      <c r="B174" s="2" t="s">
        <v>1884</v>
      </c>
      <c r="C174" s="31"/>
      <c r="D174" t="s">
        <v>1732</v>
      </c>
      <c r="E174" t="s">
        <v>1261</v>
      </c>
      <c r="F174" t="s">
        <v>1722</v>
      </c>
      <c r="G174" t="s">
        <v>122</v>
      </c>
      <c r="H174" t="s">
        <v>1171</v>
      </c>
      <c r="I174" t="s">
        <v>14</v>
      </c>
      <c r="J174" t="s">
        <v>421</v>
      </c>
      <c r="K174" t="s">
        <v>14</v>
      </c>
      <c r="L174" t="s">
        <v>1818</v>
      </c>
    </row>
    <row r="175" spans="1:12" ht="43.5">
      <c r="A175" t="s">
        <v>1851</v>
      </c>
      <c r="B175" s="2" t="s">
        <v>1885</v>
      </c>
      <c r="C175" s="31"/>
      <c r="D175" t="s">
        <v>1732</v>
      </c>
      <c r="E175" t="s">
        <v>1261</v>
      </c>
      <c r="F175" t="s">
        <v>1722</v>
      </c>
      <c r="G175" t="s">
        <v>122</v>
      </c>
      <c r="H175" t="s">
        <v>1171</v>
      </c>
      <c r="I175" t="s">
        <v>14</v>
      </c>
      <c r="J175" t="s">
        <v>421</v>
      </c>
      <c r="K175" t="s">
        <v>14</v>
      </c>
      <c r="L175" t="s">
        <v>1818</v>
      </c>
    </row>
    <row r="176" spans="1:12" ht="58">
      <c r="A176" t="s">
        <v>1852</v>
      </c>
      <c r="B176" s="2" t="s">
        <v>1886</v>
      </c>
      <c r="C176" s="31"/>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72.5">
      <c r="A193" t="s">
        <v>1896</v>
      </c>
      <c r="B193" s="2" t="s">
        <v>1887</v>
      </c>
      <c r="D193" t="s">
        <v>1732</v>
      </c>
      <c r="E193" t="s">
        <v>1285</v>
      </c>
      <c r="F193" t="s">
        <v>1722</v>
      </c>
      <c r="G193" t="s">
        <v>122</v>
      </c>
      <c r="H193" t="s">
        <v>2066</v>
      </c>
      <c r="I193" t="s">
        <v>14</v>
      </c>
      <c r="J193" t="s">
        <v>1721</v>
      </c>
      <c r="K193" t="s">
        <v>14</v>
      </c>
      <c r="L193" t="s">
        <v>819</v>
      </c>
    </row>
    <row r="194" spans="1:12">
      <c r="B194" s="2"/>
    </row>
    <row r="195" spans="1:12" ht="43.5">
      <c r="A195" t="s">
        <v>1897</v>
      </c>
      <c r="B195" s="2" t="s">
        <v>1888</v>
      </c>
      <c r="D195" t="s">
        <v>1732</v>
      </c>
      <c r="E195" t="s">
        <v>1285</v>
      </c>
      <c r="F195" t="s">
        <v>1722</v>
      </c>
      <c r="G195" t="s">
        <v>122</v>
      </c>
      <c r="H195" t="s">
        <v>2066</v>
      </c>
      <c r="I195" t="s">
        <v>14</v>
      </c>
      <c r="J195" t="s">
        <v>1721</v>
      </c>
      <c r="K195" t="s">
        <v>14</v>
      </c>
      <c r="L195" t="s">
        <v>1818</v>
      </c>
    </row>
    <row r="196" spans="1:12">
      <c r="B196" s="2"/>
    </row>
    <row r="197" spans="1:12" ht="43.5">
      <c r="A197" t="s">
        <v>1898</v>
      </c>
      <c r="B197" s="2" t="s">
        <v>1889</v>
      </c>
      <c r="D197" t="s">
        <v>1732</v>
      </c>
      <c r="E197" t="s">
        <v>1285</v>
      </c>
      <c r="F197" t="s">
        <v>1722</v>
      </c>
      <c r="G197" t="s">
        <v>122</v>
      </c>
      <c r="H197" t="s">
        <v>2066</v>
      </c>
      <c r="I197" t="s">
        <v>14</v>
      </c>
      <c r="J197" t="s">
        <v>1721</v>
      </c>
      <c r="K197" t="s">
        <v>14</v>
      </c>
      <c r="L197" t="s">
        <v>819</v>
      </c>
    </row>
    <row r="198" spans="1:12">
      <c r="B198" s="2"/>
    </row>
    <row r="199" spans="1:12" ht="43.5">
      <c r="A199" t="s">
        <v>1899</v>
      </c>
      <c r="B199" s="2" t="s">
        <v>1890</v>
      </c>
      <c r="D199" t="s">
        <v>1732</v>
      </c>
      <c r="E199" t="s">
        <v>1285</v>
      </c>
      <c r="F199" t="s">
        <v>1722</v>
      </c>
      <c r="G199" t="s">
        <v>122</v>
      </c>
      <c r="H199" t="s">
        <v>2066</v>
      </c>
      <c r="I199" t="s">
        <v>14</v>
      </c>
      <c r="J199" t="s">
        <v>1721</v>
      </c>
      <c r="K199" t="s">
        <v>14</v>
      </c>
      <c r="L199" t="s">
        <v>1818</v>
      </c>
    </row>
    <row r="200" spans="1:12">
      <c r="B200" s="2"/>
    </row>
    <row r="201" spans="1:12" ht="18" customHeight="1"/>
    <row r="202" spans="1:12" ht="72.5">
      <c r="A202" t="s">
        <v>1900</v>
      </c>
      <c r="B202" s="2" t="s">
        <v>1887</v>
      </c>
      <c r="D202" t="s">
        <v>1732</v>
      </c>
      <c r="E202" t="s">
        <v>1285</v>
      </c>
      <c r="F202" t="s">
        <v>1722</v>
      </c>
      <c r="G202" t="s">
        <v>122</v>
      </c>
      <c r="H202" t="s">
        <v>1171</v>
      </c>
      <c r="I202" t="s">
        <v>14</v>
      </c>
      <c r="J202" t="s">
        <v>1721</v>
      </c>
      <c r="K202" t="s">
        <v>14</v>
      </c>
      <c r="L202" t="s">
        <v>819</v>
      </c>
    </row>
    <row r="203" spans="1:12">
      <c r="B203" s="2"/>
    </row>
    <row r="204" spans="1:12" ht="43.5">
      <c r="A204" t="s">
        <v>1901</v>
      </c>
      <c r="B204" s="2" t="s">
        <v>1888</v>
      </c>
      <c r="D204" t="s">
        <v>1732</v>
      </c>
      <c r="E204" t="s">
        <v>1285</v>
      </c>
      <c r="F204" t="s">
        <v>1722</v>
      </c>
      <c r="G204" t="s">
        <v>122</v>
      </c>
      <c r="H204" t="s">
        <v>1171</v>
      </c>
      <c r="I204" t="s">
        <v>14</v>
      </c>
      <c r="J204" t="s">
        <v>1721</v>
      </c>
      <c r="K204" t="s">
        <v>14</v>
      </c>
      <c r="L204" t="s">
        <v>1818</v>
      </c>
    </row>
    <row r="205" spans="1:12">
      <c r="B205" s="2"/>
    </row>
    <row r="206" spans="1:12" ht="43.5">
      <c r="A206" t="s">
        <v>1902</v>
      </c>
      <c r="B206" s="2" t="s">
        <v>1889</v>
      </c>
      <c r="D206" t="s">
        <v>1732</v>
      </c>
      <c r="E206" t="s">
        <v>1285</v>
      </c>
      <c r="F206" t="s">
        <v>1722</v>
      </c>
      <c r="G206" t="s">
        <v>122</v>
      </c>
      <c r="H206" t="s">
        <v>1171</v>
      </c>
      <c r="I206" t="s">
        <v>14</v>
      </c>
      <c r="J206" t="s">
        <v>1721</v>
      </c>
      <c r="K206" t="s">
        <v>14</v>
      </c>
      <c r="L206" t="s">
        <v>819</v>
      </c>
    </row>
    <row r="207" spans="1:12">
      <c r="B207" s="2"/>
    </row>
    <row r="208" spans="1:12" ht="43.5">
      <c r="A208" t="s">
        <v>1903</v>
      </c>
      <c r="B208" s="2" t="s">
        <v>1890</v>
      </c>
      <c r="D208" t="s">
        <v>1732</v>
      </c>
      <c r="E208" t="s">
        <v>1285</v>
      </c>
      <c r="F208" t="s">
        <v>1722</v>
      </c>
      <c r="G208" t="s">
        <v>122</v>
      </c>
      <c r="H208" t="s">
        <v>1171</v>
      </c>
      <c r="I208" t="s">
        <v>14</v>
      </c>
      <c r="J208" t="s">
        <v>1721</v>
      </c>
      <c r="K208" t="s">
        <v>14</v>
      </c>
      <c r="L208" t="s">
        <v>1818</v>
      </c>
    </row>
    <row r="209" spans="1:12">
      <c r="B209" s="2"/>
    </row>
    <row r="210" spans="1:12" ht="18" customHeight="1"/>
    <row r="211" spans="1:12" ht="72.5">
      <c r="A211" t="s">
        <v>1904</v>
      </c>
      <c r="B211" s="2" t="s">
        <v>1887</v>
      </c>
      <c r="D211" t="s">
        <v>1732</v>
      </c>
      <c r="E211" t="s">
        <v>1285</v>
      </c>
      <c r="F211" t="s">
        <v>1722</v>
      </c>
      <c r="G211" t="s">
        <v>122</v>
      </c>
      <c r="H211" t="s">
        <v>1171</v>
      </c>
      <c r="I211" t="s">
        <v>14</v>
      </c>
      <c r="J211" t="s">
        <v>1721</v>
      </c>
      <c r="K211" t="s">
        <v>14</v>
      </c>
      <c r="L211" t="s">
        <v>819</v>
      </c>
    </row>
    <row r="212" spans="1:12">
      <c r="B212" s="2"/>
    </row>
    <row r="213" spans="1:12" ht="43.5">
      <c r="A213" t="s">
        <v>1905</v>
      </c>
      <c r="B213" s="2" t="s">
        <v>1888</v>
      </c>
      <c r="D213" t="s">
        <v>1732</v>
      </c>
      <c r="E213" t="s">
        <v>1285</v>
      </c>
      <c r="F213" t="s">
        <v>1722</v>
      </c>
      <c r="G213" t="s">
        <v>122</v>
      </c>
      <c r="H213" t="s">
        <v>1171</v>
      </c>
      <c r="I213" t="s">
        <v>14</v>
      </c>
      <c r="J213" t="s">
        <v>1721</v>
      </c>
      <c r="K213" t="s">
        <v>14</v>
      </c>
      <c r="L213" t="s">
        <v>1818</v>
      </c>
    </row>
    <row r="214" spans="1:12">
      <c r="B214" s="2"/>
    </row>
    <row r="215" spans="1:12" ht="43.5">
      <c r="A215" t="s">
        <v>1906</v>
      </c>
      <c r="B215" s="2" t="s">
        <v>1889</v>
      </c>
      <c r="D215" t="s">
        <v>1732</v>
      </c>
      <c r="E215" t="s">
        <v>1285</v>
      </c>
      <c r="F215" t="s">
        <v>1722</v>
      </c>
      <c r="G215" t="s">
        <v>122</v>
      </c>
      <c r="H215" t="s">
        <v>1171</v>
      </c>
      <c r="I215" t="s">
        <v>14</v>
      </c>
      <c r="J215" t="s">
        <v>1721</v>
      </c>
      <c r="K215" t="s">
        <v>14</v>
      </c>
      <c r="L215" t="s">
        <v>819</v>
      </c>
    </row>
    <row r="216" spans="1:12">
      <c r="B216" s="2"/>
    </row>
    <row r="217" spans="1:12" ht="43.5">
      <c r="A217" t="s">
        <v>1907</v>
      </c>
      <c r="B217" s="2" t="s">
        <v>1890</v>
      </c>
      <c r="D217" t="s">
        <v>1732</v>
      </c>
      <c r="E217" t="s">
        <v>1285</v>
      </c>
      <c r="F217" t="s">
        <v>1722</v>
      </c>
      <c r="G217" t="s">
        <v>122</v>
      </c>
      <c r="H217" t="s">
        <v>1171</v>
      </c>
      <c r="I217" t="s">
        <v>14</v>
      </c>
      <c r="J217" t="s">
        <v>1721</v>
      </c>
      <c r="K217" t="s">
        <v>14</v>
      </c>
      <c r="L217" t="s">
        <v>1818</v>
      </c>
    </row>
    <row r="218" spans="1:12">
      <c r="B218" s="2"/>
    </row>
    <row r="236" spans="1:12" ht="87">
      <c r="A236" t="s">
        <v>1908</v>
      </c>
      <c r="B236" s="2" t="s">
        <v>1769</v>
      </c>
      <c r="C236" s="2"/>
      <c r="D236" t="s">
        <v>1732</v>
      </c>
      <c r="E236" t="s">
        <v>1286</v>
      </c>
      <c r="F236" t="s">
        <v>14</v>
      </c>
      <c r="G236" t="s">
        <v>122</v>
      </c>
      <c r="H236" t="s">
        <v>2066</v>
      </c>
      <c r="I236" t="s">
        <v>14</v>
      </c>
      <c r="J236" t="s">
        <v>14</v>
      </c>
      <c r="K236" t="s">
        <v>14</v>
      </c>
      <c r="L236" t="s">
        <v>819</v>
      </c>
    </row>
    <row r="250" spans="1:12">
      <c r="B250" s="2"/>
    </row>
    <row r="251" spans="1:12" ht="51.65" customHeight="1"/>
    <row r="252" spans="1:12" ht="87">
      <c r="A252" t="s">
        <v>1909</v>
      </c>
      <c r="B252" s="2" t="s">
        <v>1891</v>
      </c>
      <c r="D252" t="s">
        <v>1732</v>
      </c>
      <c r="E252" t="s">
        <v>1742</v>
      </c>
      <c r="F252" t="s">
        <v>1743</v>
      </c>
      <c r="G252" t="s">
        <v>122</v>
      </c>
      <c r="H252" t="s">
        <v>2066</v>
      </c>
      <c r="I252" t="s">
        <v>14</v>
      </c>
      <c r="J252" t="s">
        <v>14</v>
      </c>
      <c r="K252" t="s">
        <v>14</v>
      </c>
      <c r="L252" t="s">
        <v>819</v>
      </c>
    </row>
    <row r="253" spans="1:12" ht="58">
      <c r="A253" t="s">
        <v>1910</v>
      </c>
      <c r="B253" s="2" t="s">
        <v>1892</v>
      </c>
      <c r="D253" t="s">
        <v>1732</v>
      </c>
      <c r="E253" t="s">
        <v>1742</v>
      </c>
      <c r="F253" t="s">
        <v>1743</v>
      </c>
      <c r="G253" t="s">
        <v>122</v>
      </c>
      <c r="H253" t="s">
        <v>2066</v>
      </c>
      <c r="I253" t="s">
        <v>14</v>
      </c>
      <c r="J253" t="s">
        <v>14</v>
      </c>
      <c r="K253" t="s">
        <v>14</v>
      </c>
      <c r="L253" t="s">
        <v>819</v>
      </c>
    </row>
    <row r="254" spans="1:12" ht="18" customHeight="1">
      <c r="A254" t="s">
        <v>1911</v>
      </c>
      <c r="B254" s="2" t="s">
        <v>1893</v>
      </c>
      <c r="D254" t="s">
        <v>1732</v>
      </c>
      <c r="E254" t="s">
        <v>1742</v>
      </c>
      <c r="F254" t="s">
        <v>1743</v>
      </c>
      <c r="G254" t="s">
        <v>122</v>
      </c>
      <c r="H254" t="s">
        <v>2066</v>
      </c>
      <c r="I254" t="s">
        <v>14</v>
      </c>
      <c r="J254" t="s">
        <v>14</v>
      </c>
      <c r="K254" t="s">
        <v>14</v>
      </c>
      <c r="L254" t="s">
        <v>819</v>
      </c>
    </row>
    <row r="255" spans="1:12" ht="18" customHeight="1">
      <c r="A255" t="s">
        <v>1912</v>
      </c>
      <c r="B255" s="2" t="s">
        <v>1894</v>
      </c>
      <c r="D255" t="s">
        <v>1732</v>
      </c>
      <c r="E255" t="s">
        <v>1742</v>
      </c>
      <c r="F255" t="s">
        <v>1743</v>
      </c>
      <c r="G255" t="s">
        <v>122</v>
      </c>
      <c r="H255" t="s">
        <v>2066</v>
      </c>
      <c r="I255" t="s">
        <v>14</v>
      </c>
      <c r="J255" t="s">
        <v>14</v>
      </c>
      <c r="K255" t="s">
        <v>14</v>
      </c>
      <c r="L255" t="s">
        <v>819</v>
      </c>
    </row>
    <row r="256" spans="1:12" ht="18" customHeight="1">
      <c r="A256" t="s">
        <v>1913</v>
      </c>
      <c r="B256" s="2" t="s">
        <v>1895</v>
      </c>
      <c r="D256" t="s">
        <v>1732</v>
      </c>
      <c r="E256" t="s">
        <v>1742</v>
      </c>
      <c r="F256" t="s">
        <v>1743</v>
      </c>
      <c r="G256" t="s">
        <v>122</v>
      </c>
      <c r="H256" t="s">
        <v>2066</v>
      </c>
      <c r="I256" t="s">
        <v>14</v>
      </c>
      <c r="J256" t="s">
        <v>14</v>
      </c>
      <c r="K256" t="s">
        <v>14</v>
      </c>
      <c r="L256" t="s">
        <v>819</v>
      </c>
    </row>
    <row r="259" spans="1:12" ht="46" customHeight="1"/>
    <row r="260" spans="1:12" ht="87">
      <c r="A260" t="s">
        <v>1914</v>
      </c>
      <c r="B260" s="2" t="s">
        <v>1891</v>
      </c>
      <c r="C260" s="29"/>
      <c r="D260" t="s">
        <v>1732</v>
      </c>
      <c r="E260" t="s">
        <v>1742</v>
      </c>
      <c r="F260" t="s">
        <v>1744</v>
      </c>
      <c r="G260" t="s">
        <v>122</v>
      </c>
      <c r="H260" t="s">
        <v>2066</v>
      </c>
      <c r="I260" t="s">
        <v>14</v>
      </c>
      <c r="J260" t="s">
        <v>14</v>
      </c>
      <c r="K260" t="s">
        <v>14</v>
      </c>
      <c r="L260" t="s">
        <v>1870</v>
      </c>
    </row>
    <row r="261" spans="1:12" ht="58">
      <c r="A261" t="s">
        <v>1915</v>
      </c>
      <c r="B261" s="2" t="s">
        <v>1892</v>
      </c>
      <c r="C261" s="29"/>
      <c r="D261" t="s">
        <v>1732</v>
      </c>
      <c r="E261" t="s">
        <v>1742</v>
      </c>
      <c r="F261" t="s">
        <v>1744</v>
      </c>
      <c r="G261" t="s">
        <v>122</v>
      </c>
      <c r="H261" t="s">
        <v>2066</v>
      </c>
      <c r="I261" t="s">
        <v>14</v>
      </c>
      <c r="J261" t="s">
        <v>14</v>
      </c>
      <c r="K261" t="s">
        <v>14</v>
      </c>
      <c r="L261" t="s">
        <v>1870</v>
      </c>
    </row>
    <row r="262" spans="1:12" ht="18" customHeight="1">
      <c r="A262" t="s">
        <v>1916</v>
      </c>
      <c r="B262" s="2" t="s">
        <v>1893</v>
      </c>
      <c r="C262" s="29"/>
      <c r="D262" t="s">
        <v>1732</v>
      </c>
      <c r="E262" t="s">
        <v>1742</v>
      </c>
      <c r="F262" t="s">
        <v>1744</v>
      </c>
      <c r="G262" t="s">
        <v>122</v>
      </c>
      <c r="H262" t="s">
        <v>2066</v>
      </c>
      <c r="I262" t="s">
        <v>14</v>
      </c>
      <c r="J262" t="s">
        <v>14</v>
      </c>
      <c r="K262" t="s">
        <v>14</v>
      </c>
      <c r="L262" t="s">
        <v>1870</v>
      </c>
    </row>
    <row r="263" spans="1:12" ht="18" customHeight="1">
      <c r="A263" t="s">
        <v>1917</v>
      </c>
      <c r="B263" s="2" t="s">
        <v>1894</v>
      </c>
      <c r="C263" s="29"/>
      <c r="D263" t="s">
        <v>1732</v>
      </c>
      <c r="E263" t="s">
        <v>1742</v>
      </c>
      <c r="F263" t="s">
        <v>1744</v>
      </c>
      <c r="G263" t="s">
        <v>122</v>
      </c>
      <c r="H263" t="s">
        <v>2066</v>
      </c>
      <c r="I263" t="s">
        <v>14</v>
      </c>
      <c r="J263" t="s">
        <v>14</v>
      </c>
      <c r="K263" t="s">
        <v>14</v>
      </c>
      <c r="L263" t="s">
        <v>1870</v>
      </c>
    </row>
    <row r="264" spans="1:12" ht="18" customHeight="1">
      <c r="A264" t="s">
        <v>1918</v>
      </c>
      <c r="B264" s="2" t="s">
        <v>1895</v>
      </c>
      <c r="C264" s="29"/>
      <c r="D264" t="s">
        <v>1732</v>
      </c>
      <c r="E264" t="s">
        <v>1742</v>
      </c>
      <c r="F264" t="s">
        <v>1744</v>
      </c>
      <c r="G264" t="s">
        <v>122</v>
      </c>
      <c r="H264" t="s">
        <v>2066</v>
      </c>
      <c r="I264" t="s">
        <v>14</v>
      </c>
      <c r="J264" t="s">
        <v>14</v>
      </c>
      <c r="K264" t="s">
        <v>14</v>
      </c>
      <c r="L264" t="s">
        <v>1870</v>
      </c>
    </row>
    <row r="267" spans="1:12" ht="72" customHeight="1"/>
    <row r="268" spans="1:12" ht="87">
      <c r="A268" t="s">
        <v>1919</v>
      </c>
      <c r="B268" s="2" t="s">
        <v>1891</v>
      </c>
      <c r="C268" s="41"/>
      <c r="D268" t="s">
        <v>1732</v>
      </c>
      <c r="E268" t="s">
        <v>1742</v>
      </c>
      <c r="F268" t="s">
        <v>1745</v>
      </c>
      <c r="G268" t="s">
        <v>122</v>
      </c>
      <c r="H268" t="s">
        <v>2066</v>
      </c>
      <c r="I268" t="s">
        <v>14</v>
      </c>
      <c r="J268" t="s">
        <v>14</v>
      </c>
      <c r="K268" t="s">
        <v>14</v>
      </c>
      <c r="L268" t="s">
        <v>1818</v>
      </c>
    </row>
    <row r="269" spans="1:12" ht="58">
      <c r="A269" t="s">
        <v>1920</v>
      </c>
      <c r="B269" s="2" t="s">
        <v>1892</v>
      </c>
      <c r="C269" s="41"/>
      <c r="D269" t="s">
        <v>1732</v>
      </c>
      <c r="E269" t="s">
        <v>1742</v>
      </c>
      <c r="F269" t="s">
        <v>1745</v>
      </c>
      <c r="G269" t="s">
        <v>122</v>
      </c>
      <c r="H269" t="s">
        <v>2066</v>
      </c>
      <c r="I269" t="s">
        <v>14</v>
      </c>
      <c r="J269" t="s">
        <v>14</v>
      </c>
      <c r="K269" t="s">
        <v>14</v>
      </c>
      <c r="L269" t="s">
        <v>1818</v>
      </c>
    </row>
    <row r="270" spans="1:12" ht="18" customHeight="1">
      <c r="A270" t="s">
        <v>1921</v>
      </c>
      <c r="B270" s="2" t="s">
        <v>1893</v>
      </c>
      <c r="C270" s="41"/>
      <c r="D270" t="s">
        <v>1732</v>
      </c>
      <c r="E270" t="s">
        <v>1742</v>
      </c>
      <c r="F270" t="s">
        <v>1745</v>
      </c>
      <c r="G270" t="s">
        <v>122</v>
      </c>
      <c r="H270" t="s">
        <v>2066</v>
      </c>
      <c r="I270" t="s">
        <v>14</v>
      </c>
      <c r="J270" t="s">
        <v>14</v>
      </c>
      <c r="K270" t="s">
        <v>14</v>
      </c>
      <c r="L270" t="s">
        <v>1818</v>
      </c>
    </row>
    <row r="271" spans="1:12" ht="18" customHeight="1">
      <c r="A271" t="s">
        <v>1922</v>
      </c>
      <c r="B271" s="2" t="s">
        <v>1894</v>
      </c>
      <c r="C271" s="41"/>
      <c r="D271" t="s">
        <v>1732</v>
      </c>
      <c r="E271" t="s">
        <v>1742</v>
      </c>
      <c r="F271" t="s">
        <v>1745</v>
      </c>
      <c r="G271" t="s">
        <v>122</v>
      </c>
      <c r="H271" t="s">
        <v>2066</v>
      </c>
      <c r="I271" t="s">
        <v>14</v>
      </c>
      <c r="J271" t="s">
        <v>14</v>
      </c>
      <c r="K271" t="s">
        <v>14</v>
      </c>
      <c r="L271" t="s">
        <v>1818</v>
      </c>
    </row>
    <row r="272" spans="1:12" ht="18" customHeight="1">
      <c r="A272" t="s">
        <v>1923</v>
      </c>
      <c r="B272" s="2" t="s">
        <v>1895</v>
      </c>
      <c r="C272" s="41"/>
      <c r="D272" t="s">
        <v>1732</v>
      </c>
      <c r="E272" t="s">
        <v>1742</v>
      </c>
      <c r="F272" t="s">
        <v>1745</v>
      </c>
      <c r="G272" t="s">
        <v>122</v>
      </c>
      <c r="H272" t="s">
        <v>2066</v>
      </c>
      <c r="I272" t="s">
        <v>14</v>
      </c>
      <c r="J272" t="s">
        <v>14</v>
      </c>
      <c r="K272" t="s">
        <v>14</v>
      </c>
      <c r="L272" t="s">
        <v>1818</v>
      </c>
    </row>
    <row r="279" spans="1:12" ht="46" customHeight="1"/>
    <row r="280" spans="1:12" ht="29">
      <c r="A280" t="s">
        <v>1287</v>
      </c>
      <c r="B280" s="2" t="s">
        <v>1288</v>
      </c>
      <c r="C280" s="2"/>
      <c r="D280" t="s">
        <v>1732</v>
      </c>
      <c r="E280" t="s">
        <v>1746</v>
      </c>
      <c r="F280" t="s">
        <v>1747</v>
      </c>
      <c r="G280" t="s">
        <v>122</v>
      </c>
      <c r="H280" t="s">
        <v>14</v>
      </c>
      <c r="I280" t="s">
        <v>14</v>
      </c>
      <c r="J280" t="s">
        <v>14</v>
      </c>
      <c r="K280" t="s">
        <v>14</v>
      </c>
      <c r="L280" t="s">
        <v>65</v>
      </c>
    </row>
    <row r="281" spans="1:12" ht="29">
      <c r="A281" t="s">
        <v>1289</v>
      </c>
      <c r="B281" s="2" t="s">
        <v>1290</v>
      </c>
      <c r="C281" s="2"/>
      <c r="D281" t="s">
        <v>1732</v>
      </c>
      <c r="E281" t="s">
        <v>1746</v>
      </c>
      <c r="F281" t="s">
        <v>1747</v>
      </c>
      <c r="G281" t="s">
        <v>122</v>
      </c>
      <c r="H281" t="s">
        <v>14</v>
      </c>
      <c r="I281" t="s">
        <v>14</v>
      </c>
      <c r="J281" t="s">
        <v>14</v>
      </c>
      <c r="K281" t="s">
        <v>14</v>
      </c>
      <c r="L281" t="s">
        <v>65</v>
      </c>
    </row>
    <row r="282" spans="1:12" ht="29">
      <c r="A282" t="s">
        <v>1291</v>
      </c>
      <c r="B282" s="2" t="s">
        <v>1292</v>
      </c>
      <c r="C282" s="2"/>
      <c r="D282" t="s">
        <v>1732</v>
      </c>
      <c r="E282" t="s">
        <v>1746</v>
      </c>
      <c r="F282" t="s">
        <v>1747</v>
      </c>
      <c r="G282" t="s">
        <v>122</v>
      </c>
      <c r="H282" t="s">
        <v>14</v>
      </c>
      <c r="I282" t="s">
        <v>14</v>
      </c>
      <c r="J282" t="s">
        <v>14</v>
      </c>
      <c r="K282" t="s">
        <v>14</v>
      </c>
      <c r="L282" t="s">
        <v>65</v>
      </c>
    </row>
    <row r="285" spans="1:12" ht="72.5">
      <c r="A285" t="s">
        <v>1293</v>
      </c>
      <c r="B285" s="2" t="s">
        <v>1294</v>
      </c>
      <c r="C285" s="2"/>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3.5">
      <c r="A288" t="s">
        <v>1296</v>
      </c>
      <c r="B288" s="2" t="s">
        <v>1297</v>
      </c>
      <c r="C288" s="41"/>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3.5">
      <c r="A291" t="s">
        <v>1298</v>
      </c>
      <c r="B291" s="2" t="s">
        <v>1299</v>
      </c>
      <c r="C291" s="41"/>
      <c r="D291" t="s">
        <v>1732</v>
      </c>
      <c r="E291" t="s">
        <v>1746</v>
      </c>
      <c r="F291" t="s">
        <v>1749</v>
      </c>
      <c r="G291" t="s">
        <v>122</v>
      </c>
      <c r="H291" t="s">
        <v>14</v>
      </c>
      <c r="I291" t="s">
        <v>14</v>
      </c>
      <c r="J291" t="s">
        <v>14</v>
      </c>
      <c r="K291" t="s">
        <v>14</v>
      </c>
      <c r="L291" t="s">
        <v>1818</v>
      </c>
    </row>
    <row r="297" spans="1:12" ht="18.649999999999999" customHeight="1"/>
    <row r="298" spans="1:12" ht="18.649999999999999" customHeight="1">
      <c r="A298" t="s">
        <v>1300</v>
      </c>
      <c r="B298" t="s">
        <v>1301</v>
      </c>
      <c r="D298" t="s">
        <v>1732</v>
      </c>
      <c r="E298" t="s">
        <v>1750</v>
      </c>
      <c r="F298" t="s">
        <v>1302</v>
      </c>
      <c r="G298" t="s">
        <v>122</v>
      </c>
      <c r="H298" t="s">
        <v>1169</v>
      </c>
      <c r="I298" t="s">
        <v>257</v>
      </c>
      <c r="J298" t="s">
        <v>14</v>
      </c>
      <c r="K298" t="s">
        <v>14</v>
      </c>
      <c r="L298" t="s">
        <v>65</v>
      </c>
    </row>
    <row r="299" spans="1:12" ht="18.649999999999999" customHeight="1">
      <c r="A299" t="s">
        <v>1303</v>
      </c>
      <c r="B299" t="s">
        <v>1304</v>
      </c>
      <c r="D299" t="s">
        <v>1732</v>
      </c>
      <c r="E299" t="s">
        <v>1750</v>
      </c>
      <c r="F299" t="s">
        <v>1302</v>
      </c>
      <c r="G299" t="s">
        <v>122</v>
      </c>
      <c r="H299" t="s">
        <v>1169</v>
      </c>
      <c r="I299" t="s">
        <v>257</v>
      </c>
      <c r="J299" t="s">
        <v>14</v>
      </c>
      <c r="K299" t="s">
        <v>14</v>
      </c>
      <c r="L299" t="s">
        <v>65</v>
      </c>
    </row>
    <row r="300" spans="1:12" ht="18.649999999999999" customHeight="1"/>
    <row r="301" spans="1:12" ht="18.649999999999999" customHeight="1">
      <c r="A301" t="s">
        <v>1305</v>
      </c>
      <c r="B301" t="s">
        <v>1044</v>
      </c>
      <c r="D301" t="s">
        <v>1732</v>
      </c>
      <c r="E301" t="s">
        <v>1750</v>
      </c>
      <c r="F301" t="s">
        <v>1302</v>
      </c>
      <c r="G301" t="s">
        <v>122</v>
      </c>
      <c r="H301" t="s">
        <v>1169</v>
      </c>
      <c r="I301" t="s">
        <v>257</v>
      </c>
      <c r="J301" t="s">
        <v>14</v>
      </c>
      <c r="K301" t="s">
        <v>14</v>
      </c>
      <c r="L301" t="s">
        <v>15</v>
      </c>
    </row>
    <row r="302" spans="1:12" ht="18.649999999999999" customHeight="1"/>
    <row r="309" spans="1:12" ht="18" customHeight="1"/>
    <row r="310" spans="1:12" ht="18" customHeight="1">
      <c r="A310" t="s">
        <v>1924</v>
      </c>
      <c r="B310" t="s">
        <v>1306</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29">
      <c r="A327" t="s">
        <v>1933</v>
      </c>
      <c r="B327" s="2" t="s">
        <v>1314</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2" t="s">
        <v>1316</v>
      </c>
      <c r="D333" t="s">
        <v>1732</v>
      </c>
      <c r="E333" t="s">
        <v>1752</v>
      </c>
      <c r="F333" t="s">
        <v>14</v>
      </c>
      <c r="G333" t="s">
        <v>122</v>
      </c>
      <c r="H333" t="s">
        <v>1169</v>
      </c>
      <c r="I333" t="s">
        <v>14</v>
      </c>
      <c r="J333" t="s">
        <v>14</v>
      </c>
      <c r="K333" t="s">
        <v>14</v>
      </c>
      <c r="L333" t="s">
        <v>1736</v>
      </c>
    </row>
    <row r="334" spans="1:12" ht="18" customHeight="1">
      <c r="B334" s="32"/>
    </row>
    <row r="335" spans="1:12" ht="18" customHeight="1">
      <c r="B335" s="32"/>
    </row>
    <row r="336" spans="1:12" ht="18" customHeight="1"/>
    <row r="337" spans="1:12" ht="18" customHeight="1">
      <c r="A337" t="s">
        <v>1317</v>
      </c>
      <c r="B337" s="33" t="s">
        <v>1318</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5" t="s">
        <v>1320</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2" t="s">
        <v>1321</v>
      </c>
      <c r="D347" t="s">
        <v>1732</v>
      </c>
      <c r="E347" t="s">
        <v>1753</v>
      </c>
      <c r="F347" t="s">
        <v>14</v>
      </c>
      <c r="G347" t="s">
        <v>122</v>
      </c>
      <c r="H347" t="s">
        <v>1169</v>
      </c>
      <c r="I347" t="s">
        <v>14</v>
      </c>
      <c r="J347" t="s">
        <v>14</v>
      </c>
      <c r="K347" t="s">
        <v>14</v>
      </c>
      <c r="L347" t="s">
        <v>1736</v>
      </c>
    </row>
    <row r="348" spans="1:12">
      <c r="B348" s="32"/>
    </row>
    <row r="349" spans="1:12" ht="18" customHeight="1">
      <c r="B349" s="32"/>
    </row>
    <row r="350" spans="1:12" ht="18" customHeight="1">
      <c r="A350" t="s">
        <v>1935</v>
      </c>
      <c r="B350" s="33" t="s">
        <v>2065</v>
      </c>
      <c r="D350" t="s">
        <v>1732</v>
      </c>
      <c r="E350" t="s">
        <v>1753</v>
      </c>
      <c r="F350" t="s">
        <v>14</v>
      </c>
      <c r="G350" t="s">
        <v>122</v>
      </c>
      <c r="H350" t="s">
        <v>1169</v>
      </c>
      <c r="I350" t="s">
        <v>14</v>
      </c>
      <c r="J350" t="s">
        <v>14</v>
      </c>
      <c r="K350" t="s">
        <v>14</v>
      </c>
      <c r="L350" t="s">
        <v>819</v>
      </c>
    </row>
    <row r="351" spans="1:12">
      <c r="B351" s="34"/>
    </row>
    <row r="358" spans="1:12" ht="18" customHeight="1"/>
    <row r="359" spans="1:12" ht="18" customHeight="1">
      <c r="A359" t="s">
        <v>1322</v>
      </c>
      <c r="B359" t="s">
        <v>1778</v>
      </c>
      <c r="D359" t="s">
        <v>1732</v>
      </c>
      <c r="E359" t="s">
        <v>1740</v>
      </c>
      <c r="F359" t="s">
        <v>1323</v>
      </c>
      <c r="G359" t="s">
        <v>122</v>
      </c>
      <c r="H359" t="s">
        <v>1171</v>
      </c>
      <c r="I359" t="s">
        <v>14</v>
      </c>
      <c r="J359" t="s">
        <v>14</v>
      </c>
      <c r="K359" t="s">
        <v>14</v>
      </c>
      <c r="L359" t="s">
        <v>65</v>
      </c>
    </row>
    <row r="360" spans="1:12" ht="18" customHeight="1">
      <c r="A360" t="s">
        <v>1324</v>
      </c>
      <c r="B360" t="s">
        <v>1777</v>
      </c>
      <c r="D360" t="s">
        <v>1732</v>
      </c>
      <c r="E360" t="s">
        <v>1740</v>
      </c>
      <c r="F360" t="s">
        <v>1323</v>
      </c>
      <c r="G360" t="s">
        <v>122</v>
      </c>
      <c r="H360" t="s">
        <v>1171</v>
      </c>
      <c r="I360" t="s">
        <v>14</v>
      </c>
      <c r="J360" t="s">
        <v>14</v>
      </c>
      <c r="K360" t="s">
        <v>14</v>
      </c>
      <c r="L360" t="s">
        <v>65</v>
      </c>
    </row>
    <row r="361" spans="1:12" ht="18" customHeight="1">
      <c r="A361" t="s">
        <v>1325</v>
      </c>
      <c r="B361" t="s">
        <v>1776</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D372" t="s">
        <v>1732</v>
      </c>
      <c r="E372" t="s">
        <v>1740</v>
      </c>
      <c r="F372" t="s">
        <v>1754</v>
      </c>
      <c r="G372" t="s">
        <v>122</v>
      </c>
      <c r="H372" t="s">
        <v>1171</v>
      </c>
      <c r="I372" t="s">
        <v>14</v>
      </c>
      <c r="J372" t="s">
        <v>14</v>
      </c>
      <c r="K372" t="s">
        <v>14</v>
      </c>
      <c r="L372" t="s">
        <v>65</v>
      </c>
    </row>
    <row r="373" spans="1:12" ht="18" customHeight="1">
      <c r="A373" t="s">
        <v>1334</v>
      </c>
      <c r="B373" t="s">
        <v>1780</v>
      </c>
      <c r="D373" t="s">
        <v>1732</v>
      </c>
      <c r="E373" t="s">
        <v>1740</v>
      </c>
      <c r="F373" t="s">
        <v>1754</v>
      </c>
      <c r="G373" t="s">
        <v>122</v>
      </c>
      <c r="H373" t="s">
        <v>1171</v>
      </c>
      <c r="I373" t="s">
        <v>14</v>
      </c>
      <c r="J373" t="s">
        <v>14</v>
      </c>
      <c r="K373" t="s">
        <v>14</v>
      </c>
      <c r="L373" t="s">
        <v>65</v>
      </c>
    </row>
    <row r="374" spans="1:12" ht="18" customHeight="1">
      <c r="A374" t="s">
        <v>1335</v>
      </c>
      <c r="B374" t="s">
        <v>1336</v>
      </c>
      <c r="D374" t="s">
        <v>1732</v>
      </c>
      <c r="E374" t="s">
        <v>1740</v>
      </c>
      <c r="F374" t="s">
        <v>1754</v>
      </c>
      <c r="G374" t="s">
        <v>122</v>
      </c>
      <c r="H374" t="s">
        <v>1171</v>
      </c>
      <c r="I374" t="s">
        <v>14</v>
      </c>
      <c r="J374" t="s">
        <v>14</v>
      </c>
      <c r="K374" t="s">
        <v>14</v>
      </c>
      <c r="L374" t="s">
        <v>65</v>
      </c>
    </row>
    <row r="375" spans="1:12" ht="18" customHeight="1">
      <c r="A375" t="s">
        <v>1337</v>
      </c>
      <c r="B375" t="s">
        <v>1338</v>
      </c>
      <c r="D375" t="s">
        <v>1732</v>
      </c>
      <c r="E375" t="s">
        <v>1740</v>
      </c>
      <c r="F375" t="s">
        <v>1754</v>
      </c>
      <c r="G375" t="s">
        <v>122</v>
      </c>
      <c r="H375" t="s">
        <v>1171</v>
      </c>
      <c r="I375" t="s">
        <v>14</v>
      </c>
      <c r="J375" t="s">
        <v>14</v>
      </c>
      <c r="K375" t="s">
        <v>14</v>
      </c>
      <c r="L375" t="s">
        <v>65</v>
      </c>
    </row>
    <row r="376" spans="1:12" ht="29">
      <c r="A376" t="s">
        <v>1339</v>
      </c>
      <c r="B376" s="2" t="s">
        <v>1340</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D389" t="s">
        <v>1732</v>
      </c>
      <c r="E389" t="s">
        <v>1741</v>
      </c>
      <c r="F389" t="s">
        <v>2068</v>
      </c>
      <c r="G389" t="s">
        <v>122</v>
      </c>
      <c r="H389" t="s">
        <v>1171</v>
      </c>
      <c r="I389" t="s">
        <v>14</v>
      </c>
      <c r="J389" t="s">
        <v>14</v>
      </c>
      <c r="K389" t="s">
        <v>14</v>
      </c>
      <c r="L389" t="s">
        <v>65</v>
      </c>
    </row>
    <row r="390" spans="1:12" ht="18" customHeight="1">
      <c r="A390" t="s">
        <v>1348</v>
      </c>
      <c r="B390" t="s">
        <v>1349</v>
      </c>
      <c r="D390" t="s">
        <v>1732</v>
      </c>
      <c r="E390" t="s">
        <v>1741</v>
      </c>
      <c r="F390" t="s">
        <v>2068</v>
      </c>
      <c r="G390" t="s">
        <v>122</v>
      </c>
      <c r="H390" t="s">
        <v>1171</v>
      </c>
      <c r="I390" t="s">
        <v>14</v>
      </c>
      <c r="J390" t="s">
        <v>14</v>
      </c>
      <c r="K390" t="s">
        <v>14</v>
      </c>
      <c r="L390" t="s">
        <v>65</v>
      </c>
    </row>
    <row r="391" spans="1:12" ht="18" customHeight="1">
      <c r="A391" t="s">
        <v>1350</v>
      </c>
      <c r="B391" t="s">
        <v>1351</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D395" t="s">
        <v>1732</v>
      </c>
      <c r="E395" t="s">
        <v>1741</v>
      </c>
      <c r="F395" t="s">
        <v>2068</v>
      </c>
      <c r="G395" t="s">
        <v>122</v>
      </c>
      <c r="H395" t="s">
        <v>1171</v>
      </c>
      <c r="I395" t="s">
        <v>14</v>
      </c>
      <c r="J395" t="s">
        <v>14</v>
      </c>
      <c r="K395" t="s">
        <v>14</v>
      </c>
      <c r="L395" t="s">
        <v>65</v>
      </c>
    </row>
    <row r="396" spans="1:12" ht="18" customHeight="1">
      <c r="A396" t="s">
        <v>1359</v>
      </c>
      <c r="B396" t="s">
        <v>1361</v>
      </c>
      <c r="D396" t="s">
        <v>1732</v>
      </c>
      <c r="E396" t="s">
        <v>1741</v>
      </c>
      <c r="F396" t="s">
        <v>2068</v>
      </c>
      <c r="G396" t="s">
        <v>122</v>
      </c>
      <c r="H396" t="s">
        <v>1171</v>
      </c>
      <c r="I396" t="s">
        <v>14</v>
      </c>
      <c r="J396" t="s">
        <v>14</v>
      </c>
      <c r="K396" t="s">
        <v>14</v>
      </c>
      <c r="L396" t="s">
        <v>65</v>
      </c>
    </row>
    <row r="397" spans="1:12" ht="18" customHeight="1">
      <c r="A397" t="s">
        <v>1360</v>
      </c>
      <c r="B397" t="s">
        <v>1363</v>
      </c>
      <c r="D397" t="s">
        <v>1732</v>
      </c>
      <c r="E397" t="s">
        <v>1741</v>
      </c>
      <c r="F397" t="s">
        <v>2068</v>
      </c>
      <c r="G397" t="s">
        <v>122</v>
      </c>
      <c r="H397" t="s">
        <v>1171</v>
      </c>
      <c r="I397" t="s">
        <v>14</v>
      </c>
      <c r="J397" t="s">
        <v>14</v>
      </c>
      <c r="K397" t="s">
        <v>14</v>
      </c>
      <c r="L397" t="s">
        <v>65</v>
      </c>
    </row>
    <row r="398" spans="1:12" ht="18" customHeight="1">
      <c r="A398" t="s">
        <v>1362</v>
      </c>
      <c r="B398" t="s">
        <v>1365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D406" t="s">
        <v>1732</v>
      </c>
      <c r="E406" t="s">
        <v>1741</v>
      </c>
      <c r="F406" t="s">
        <v>2049</v>
      </c>
      <c r="G406" t="s">
        <v>122</v>
      </c>
      <c r="H406" t="s">
        <v>1171</v>
      </c>
      <c r="I406" t="s">
        <v>14</v>
      </c>
      <c r="J406" t="s">
        <v>14</v>
      </c>
      <c r="K406" t="s">
        <v>14</v>
      </c>
      <c r="L406" t="s">
        <v>65</v>
      </c>
    </row>
    <row r="407" spans="1:12" ht="18" customHeight="1">
      <c r="A407" t="s">
        <v>2046</v>
      </c>
      <c r="B407" t="s">
        <v>1361</v>
      </c>
      <c r="D407" t="s">
        <v>1732</v>
      </c>
      <c r="E407" t="s">
        <v>1741</v>
      </c>
      <c r="F407" t="s">
        <v>2049</v>
      </c>
      <c r="G407" t="s">
        <v>122</v>
      </c>
      <c r="H407" t="s">
        <v>1171</v>
      </c>
      <c r="I407" t="s">
        <v>14</v>
      </c>
      <c r="J407" t="s">
        <v>14</v>
      </c>
      <c r="K407" t="s">
        <v>14</v>
      </c>
      <c r="L407" t="s">
        <v>65</v>
      </c>
    </row>
    <row r="408" spans="1:12" ht="18" customHeight="1">
      <c r="A408" t="s">
        <v>2047</v>
      </c>
      <c r="B408" t="s">
        <v>1363</v>
      </c>
      <c r="D408" t="s">
        <v>1732</v>
      </c>
      <c r="E408" t="s">
        <v>1741</v>
      </c>
      <c r="F408" t="s">
        <v>2049</v>
      </c>
      <c r="G408" t="s">
        <v>122</v>
      </c>
      <c r="H408" t="s">
        <v>1171</v>
      </c>
      <c r="I408" t="s">
        <v>14</v>
      </c>
      <c r="J408" t="s">
        <v>14</v>
      </c>
      <c r="K408" t="s">
        <v>14</v>
      </c>
      <c r="L408" t="s">
        <v>65</v>
      </c>
    </row>
    <row r="409" spans="1:12" ht="18" customHeight="1">
      <c r="A409" t="s">
        <v>2048</v>
      </c>
      <c r="B409" t="s">
        <v>1365</v>
      </c>
      <c r="D409" t="s">
        <v>1732</v>
      </c>
      <c r="E409" t="s">
        <v>1741</v>
      </c>
      <c r="F409" t="s">
        <v>2049</v>
      </c>
      <c r="G409" t="s">
        <v>122</v>
      </c>
      <c r="H409" t="s">
        <v>1171</v>
      </c>
      <c r="I409" t="s">
        <v>14</v>
      </c>
      <c r="J409" t="s">
        <v>14</v>
      </c>
      <c r="K409" t="s">
        <v>14</v>
      </c>
      <c r="L409" t="s">
        <v>65</v>
      </c>
    </row>
    <row r="414" spans="1:12" ht="87">
      <c r="A414" t="s">
        <v>1366</v>
      </c>
      <c r="B414" s="26" t="s">
        <v>1367</v>
      </c>
      <c r="D414" t="s">
        <v>1732</v>
      </c>
      <c r="E414" t="s">
        <v>1741</v>
      </c>
      <c r="F414" t="s">
        <v>454</v>
      </c>
      <c r="G414" t="s">
        <v>122</v>
      </c>
      <c r="H414" t="s">
        <v>1171</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90" zoomScaleNormal="90" workbookViewId="0">
      <pane ySplit="1" topLeftCell="A49" activePane="bottomLeft" state="frozen"/>
      <selection pane="bottomLeft"/>
    </sheetView>
  </sheetViews>
  <sheetFormatPr defaultColWidth="8.7265625" defaultRowHeight="14.5"/>
  <cols>
    <col min="1" max="1" width="8.453125" customWidth="1"/>
    <col min="2" max="2" width="65.26953125" style="2" customWidth="1"/>
    <col min="3" max="3" width="24.453125" customWidth="1"/>
  </cols>
  <sheetData>
    <row r="1" spans="1:12">
      <c r="A1" t="s">
        <v>0</v>
      </c>
      <c r="B1" s="2" t="s">
        <v>1</v>
      </c>
      <c r="C1" t="s">
        <v>2</v>
      </c>
      <c r="D1" t="s">
        <v>1718</v>
      </c>
      <c r="E1" t="s">
        <v>3</v>
      </c>
      <c r="F1" t="s">
        <v>4</v>
      </c>
      <c r="G1" t="s">
        <v>5</v>
      </c>
      <c r="H1" t="s">
        <v>6</v>
      </c>
      <c r="I1" t="s">
        <v>7</v>
      </c>
      <c r="J1" t="s">
        <v>8</v>
      </c>
      <c r="K1" t="s">
        <v>9</v>
      </c>
      <c r="L1" t="s">
        <v>10</v>
      </c>
    </row>
    <row r="5" spans="1:12">
      <c r="A5" s="37"/>
      <c r="B5" s="38"/>
    </row>
    <row r="6" spans="1:12">
      <c r="A6" s="37"/>
      <c r="B6" s="38"/>
    </row>
    <row r="7" spans="1:12">
      <c r="A7" s="37"/>
      <c r="B7" s="38"/>
    </row>
    <row r="8" spans="1:12">
      <c r="A8" s="37"/>
      <c r="B8" s="38"/>
    </row>
    <row r="9" spans="1:12">
      <c r="A9" s="37"/>
      <c r="B9" s="38"/>
    </row>
    <row r="53" spans="1:12" ht="15.65" customHeight="1"/>
    <row r="55" spans="1:12">
      <c r="A55" t="s">
        <v>1368</v>
      </c>
      <c r="B55" s="2" t="s">
        <v>2069</v>
      </c>
      <c r="D55" t="s">
        <v>1733</v>
      </c>
      <c r="E55" t="s">
        <v>1755</v>
      </c>
      <c r="F55" t="s">
        <v>121</v>
      </c>
      <c r="G55" t="s">
        <v>1171</v>
      </c>
      <c r="H55" t="s">
        <v>1369</v>
      </c>
      <c r="I55" t="s">
        <v>14</v>
      </c>
      <c r="J55" t="s">
        <v>14</v>
      </c>
      <c r="K55" t="s">
        <v>14</v>
      </c>
      <c r="L55" t="s">
        <v>819</v>
      </c>
    </row>
    <row r="56" spans="1:12">
      <c r="A56" t="s">
        <v>1370</v>
      </c>
      <c r="B56" s="2" t="s">
        <v>2070</v>
      </c>
      <c r="D56" t="s">
        <v>1733</v>
      </c>
      <c r="E56" t="s">
        <v>1755</v>
      </c>
      <c r="F56" t="s">
        <v>121</v>
      </c>
      <c r="G56" t="s">
        <v>1171</v>
      </c>
      <c r="H56" t="s">
        <v>1369</v>
      </c>
      <c r="I56" t="s">
        <v>14</v>
      </c>
      <c r="J56" t="s">
        <v>14</v>
      </c>
      <c r="K56" t="s">
        <v>14</v>
      </c>
      <c r="L56" t="s">
        <v>819</v>
      </c>
    </row>
    <row r="57" spans="1:12">
      <c r="A57" t="s">
        <v>1371</v>
      </c>
      <c r="B57" s="2" t="s">
        <v>2071</v>
      </c>
      <c r="D57" t="s">
        <v>1733</v>
      </c>
      <c r="E57" t="s">
        <v>1755</v>
      </c>
      <c r="F57" t="s">
        <v>121</v>
      </c>
      <c r="G57" t="s">
        <v>1171</v>
      </c>
      <c r="H57" t="s">
        <v>1369</v>
      </c>
      <c r="I57" t="s">
        <v>14</v>
      </c>
      <c r="J57" t="s">
        <v>14</v>
      </c>
      <c r="K57" t="s">
        <v>14</v>
      </c>
      <c r="L57" t="s">
        <v>819</v>
      </c>
    </row>
    <row r="58" spans="1:12">
      <c r="A58" t="s">
        <v>1372</v>
      </c>
      <c r="B58" s="2" t="s">
        <v>2072</v>
      </c>
      <c r="D58" t="s">
        <v>1733</v>
      </c>
      <c r="E58" t="s">
        <v>1755</v>
      </c>
      <c r="F58" t="s">
        <v>121</v>
      </c>
      <c r="G58" t="s">
        <v>1171</v>
      </c>
      <c r="H58" t="s">
        <v>1369</v>
      </c>
      <c r="I58" t="s">
        <v>14</v>
      </c>
      <c r="J58" t="s">
        <v>14</v>
      </c>
      <c r="K58" t="s">
        <v>14</v>
      </c>
      <c r="L58" t="s">
        <v>819</v>
      </c>
    </row>
    <row r="59" spans="1:12">
      <c r="A59" t="s">
        <v>1373</v>
      </c>
      <c r="B59" s="2" t="s">
        <v>2073</v>
      </c>
      <c r="D59" t="s">
        <v>1733</v>
      </c>
      <c r="E59" t="s">
        <v>1755</v>
      </c>
      <c r="F59" t="s">
        <v>121</v>
      </c>
      <c r="G59" t="s">
        <v>1171</v>
      </c>
      <c r="H59" t="s">
        <v>1369</v>
      </c>
      <c r="I59" t="s">
        <v>14</v>
      </c>
      <c r="J59" t="s">
        <v>14</v>
      </c>
      <c r="K59" t="s">
        <v>14</v>
      </c>
      <c r="L59" t="s">
        <v>819</v>
      </c>
    </row>
    <row r="60" spans="1:12">
      <c r="A60" t="s">
        <v>1374</v>
      </c>
      <c r="B60" s="2" t="s">
        <v>2074</v>
      </c>
      <c r="D60" t="s">
        <v>1733</v>
      </c>
      <c r="E60" t="s">
        <v>1755</v>
      </c>
      <c r="F60" t="s">
        <v>121</v>
      </c>
      <c r="G60" t="s">
        <v>1171</v>
      </c>
      <c r="H60" t="s">
        <v>1369</v>
      </c>
      <c r="I60" t="s">
        <v>14</v>
      </c>
      <c r="J60" t="s">
        <v>14</v>
      </c>
      <c r="K60" t="s">
        <v>14</v>
      </c>
      <c r="L60" t="s">
        <v>819</v>
      </c>
    </row>
    <row r="61" spans="1:12">
      <c r="A61" t="s">
        <v>1375</v>
      </c>
      <c r="B61" s="2" t="s">
        <v>2075</v>
      </c>
      <c r="D61" t="s">
        <v>1733</v>
      </c>
      <c r="E61" t="s">
        <v>1755</v>
      </c>
      <c r="F61" t="s">
        <v>121</v>
      </c>
      <c r="G61" t="s">
        <v>1171</v>
      </c>
      <c r="H61" t="s">
        <v>1369</v>
      </c>
      <c r="I61" t="s">
        <v>14</v>
      </c>
      <c r="J61" t="s">
        <v>14</v>
      </c>
      <c r="K61" t="s">
        <v>14</v>
      </c>
      <c r="L61" t="s">
        <v>819</v>
      </c>
    </row>
    <row r="62" spans="1:12">
      <c r="A62" t="s">
        <v>1376</v>
      </c>
      <c r="B62" s="2" t="s">
        <v>2076</v>
      </c>
      <c r="D62" t="s">
        <v>1733</v>
      </c>
      <c r="E62" t="s">
        <v>1755</v>
      </c>
      <c r="F62" t="s">
        <v>121</v>
      </c>
      <c r="G62" t="s">
        <v>1171</v>
      </c>
      <c r="H62" t="s">
        <v>1369</v>
      </c>
      <c r="I62" t="s">
        <v>14</v>
      </c>
      <c r="J62" t="s">
        <v>14</v>
      </c>
      <c r="K62" t="s">
        <v>14</v>
      </c>
      <c r="L62" t="s">
        <v>819</v>
      </c>
    </row>
    <row r="63" spans="1:12" ht="29">
      <c r="A63" t="s">
        <v>1377</v>
      </c>
      <c r="B63" s="2" t="s">
        <v>2077</v>
      </c>
      <c r="D63" t="s">
        <v>1733</v>
      </c>
      <c r="E63" t="s">
        <v>1755</v>
      </c>
      <c r="F63" t="s">
        <v>121</v>
      </c>
      <c r="G63" t="s">
        <v>1171</v>
      </c>
      <c r="H63" t="s">
        <v>1369</v>
      </c>
      <c r="I63" t="s">
        <v>14</v>
      </c>
      <c r="J63" t="s">
        <v>14</v>
      </c>
      <c r="K63" t="s">
        <v>14</v>
      </c>
      <c r="L63" t="s">
        <v>819</v>
      </c>
    </row>
    <row r="64" spans="1:12" ht="29">
      <c r="A64" t="s">
        <v>1378</v>
      </c>
      <c r="B64" s="2" t="s">
        <v>2078</v>
      </c>
      <c r="D64" t="s">
        <v>1733</v>
      </c>
      <c r="E64" t="s">
        <v>1755</v>
      </c>
      <c r="F64" t="s">
        <v>121</v>
      </c>
      <c r="G64" t="s">
        <v>1171</v>
      </c>
      <c r="H64" t="s">
        <v>1369</v>
      </c>
      <c r="I64" t="s">
        <v>14</v>
      </c>
      <c r="J64" t="s">
        <v>14</v>
      </c>
      <c r="K64" t="s">
        <v>14</v>
      </c>
      <c r="L64" t="s">
        <v>819</v>
      </c>
    </row>
    <row r="65" spans="1:12" ht="18" customHeight="1"/>
    <row r="68" spans="1:12">
      <c r="A68" t="s">
        <v>1379</v>
      </c>
      <c r="B68" s="2" t="s">
        <v>2069</v>
      </c>
      <c r="D68" t="s">
        <v>1733</v>
      </c>
      <c r="E68" t="s">
        <v>1755</v>
      </c>
      <c r="F68" t="s">
        <v>156</v>
      </c>
      <c r="G68" t="s">
        <v>1171</v>
      </c>
      <c r="H68" t="s">
        <v>1369</v>
      </c>
      <c r="I68" t="s">
        <v>14</v>
      </c>
      <c r="J68" t="s">
        <v>14</v>
      </c>
      <c r="K68" t="s">
        <v>14</v>
      </c>
      <c r="L68" t="s">
        <v>819</v>
      </c>
    </row>
    <row r="69" spans="1:12">
      <c r="A69" t="s">
        <v>1380</v>
      </c>
      <c r="B69" s="2" t="s">
        <v>2070</v>
      </c>
      <c r="D69" t="s">
        <v>1733</v>
      </c>
      <c r="E69" t="s">
        <v>1755</v>
      </c>
      <c r="F69" t="s">
        <v>156</v>
      </c>
      <c r="G69" t="s">
        <v>1171</v>
      </c>
      <c r="H69" t="s">
        <v>1369</v>
      </c>
      <c r="I69" t="s">
        <v>14</v>
      </c>
      <c r="J69" t="s">
        <v>14</v>
      </c>
      <c r="K69" t="s">
        <v>14</v>
      </c>
      <c r="L69" t="s">
        <v>819</v>
      </c>
    </row>
    <row r="70" spans="1:12">
      <c r="A70" t="s">
        <v>1381</v>
      </c>
      <c r="B70" s="2" t="s">
        <v>2071</v>
      </c>
      <c r="D70" t="s">
        <v>1733</v>
      </c>
      <c r="E70" t="s">
        <v>1755</v>
      </c>
      <c r="F70" t="s">
        <v>156</v>
      </c>
      <c r="G70" t="s">
        <v>1171</v>
      </c>
      <c r="H70" t="s">
        <v>1369</v>
      </c>
      <c r="I70" t="s">
        <v>14</v>
      </c>
      <c r="J70" t="s">
        <v>14</v>
      </c>
      <c r="K70" t="s">
        <v>14</v>
      </c>
      <c r="L70" t="s">
        <v>819</v>
      </c>
    </row>
    <row r="71" spans="1:12">
      <c r="A71" t="s">
        <v>1382</v>
      </c>
      <c r="B71" s="2" t="s">
        <v>2072</v>
      </c>
      <c r="D71" t="s">
        <v>1733</v>
      </c>
      <c r="E71" t="s">
        <v>1755</v>
      </c>
      <c r="F71" t="s">
        <v>156</v>
      </c>
      <c r="G71" t="s">
        <v>1171</v>
      </c>
      <c r="H71" t="s">
        <v>1369</v>
      </c>
      <c r="I71" t="s">
        <v>14</v>
      </c>
      <c r="J71" t="s">
        <v>14</v>
      </c>
      <c r="K71" t="s">
        <v>14</v>
      </c>
      <c r="L71" t="s">
        <v>819</v>
      </c>
    </row>
    <row r="72" spans="1:12" ht="18" customHeight="1">
      <c r="A72" t="s">
        <v>1383</v>
      </c>
      <c r="B72" s="2" t="s">
        <v>2073</v>
      </c>
      <c r="D72" t="s">
        <v>1733</v>
      </c>
      <c r="E72" t="s">
        <v>1755</v>
      </c>
      <c r="F72" t="s">
        <v>156</v>
      </c>
      <c r="G72" t="s">
        <v>1171</v>
      </c>
      <c r="H72" t="s">
        <v>1369</v>
      </c>
      <c r="I72" t="s">
        <v>14</v>
      </c>
      <c r="J72" t="s">
        <v>14</v>
      </c>
      <c r="K72" t="s">
        <v>14</v>
      </c>
      <c r="L72" t="s">
        <v>819</v>
      </c>
    </row>
    <row r="73" spans="1:12" ht="18" customHeight="1">
      <c r="A73" t="s">
        <v>1384</v>
      </c>
      <c r="B73" s="2" t="s">
        <v>2074</v>
      </c>
      <c r="D73" t="s">
        <v>1733</v>
      </c>
      <c r="E73" t="s">
        <v>1755</v>
      </c>
      <c r="F73" t="s">
        <v>156</v>
      </c>
      <c r="G73" t="s">
        <v>1171</v>
      </c>
      <c r="H73" t="s">
        <v>1369</v>
      </c>
      <c r="I73" t="s">
        <v>14</v>
      </c>
      <c r="J73" t="s">
        <v>14</v>
      </c>
      <c r="K73" t="s">
        <v>14</v>
      </c>
      <c r="L73" t="s">
        <v>819</v>
      </c>
    </row>
    <row r="74" spans="1:12" ht="18" customHeight="1">
      <c r="A74" t="s">
        <v>1385</v>
      </c>
      <c r="B74" s="2" t="s">
        <v>2075</v>
      </c>
      <c r="D74" t="s">
        <v>1733</v>
      </c>
      <c r="E74" t="s">
        <v>1755</v>
      </c>
      <c r="F74" t="s">
        <v>156</v>
      </c>
      <c r="G74" t="s">
        <v>1171</v>
      </c>
      <c r="H74" t="s">
        <v>1369</v>
      </c>
      <c r="I74" t="s">
        <v>14</v>
      </c>
      <c r="J74" t="s">
        <v>14</v>
      </c>
      <c r="K74" t="s">
        <v>14</v>
      </c>
      <c r="L74" t="s">
        <v>819</v>
      </c>
    </row>
    <row r="75" spans="1:12">
      <c r="A75" t="s">
        <v>1386</v>
      </c>
      <c r="B75" s="2" t="s">
        <v>2076</v>
      </c>
      <c r="D75" t="s">
        <v>1733</v>
      </c>
      <c r="E75" t="s">
        <v>1755</v>
      </c>
      <c r="F75" t="s">
        <v>156</v>
      </c>
      <c r="G75" t="s">
        <v>1171</v>
      </c>
      <c r="H75" t="s">
        <v>1369</v>
      </c>
      <c r="I75" t="s">
        <v>14</v>
      </c>
      <c r="J75" t="s">
        <v>14</v>
      </c>
      <c r="K75" t="s">
        <v>14</v>
      </c>
      <c r="L75" t="s">
        <v>819</v>
      </c>
    </row>
    <row r="76" spans="1:12" ht="29">
      <c r="A76" t="s">
        <v>1387</v>
      </c>
      <c r="B76" s="2" t="s">
        <v>2077</v>
      </c>
      <c r="D76" t="s">
        <v>1733</v>
      </c>
      <c r="E76" t="s">
        <v>1755</v>
      </c>
      <c r="F76" t="s">
        <v>156</v>
      </c>
      <c r="G76" t="s">
        <v>1171</v>
      </c>
      <c r="H76" t="s">
        <v>1369</v>
      </c>
      <c r="I76" t="s">
        <v>14</v>
      </c>
      <c r="J76" t="s">
        <v>14</v>
      </c>
      <c r="K76" t="s">
        <v>14</v>
      </c>
      <c r="L76" t="s">
        <v>819</v>
      </c>
    </row>
    <row r="77" spans="1:12" ht="29">
      <c r="A77" t="s">
        <v>1388</v>
      </c>
      <c r="B77" s="2" t="s">
        <v>2078</v>
      </c>
      <c r="D77" t="s">
        <v>1733</v>
      </c>
      <c r="E77" t="s">
        <v>1755</v>
      </c>
      <c r="F77" t="s">
        <v>156</v>
      </c>
      <c r="G77" t="s">
        <v>1171</v>
      </c>
      <c r="H77" t="s">
        <v>1369</v>
      </c>
      <c r="I77" t="s">
        <v>14</v>
      </c>
      <c r="J77" t="s">
        <v>14</v>
      </c>
      <c r="K77" t="s">
        <v>14</v>
      </c>
      <c r="L77" t="s">
        <v>819</v>
      </c>
    </row>
    <row r="81" spans="1:12">
      <c r="A81" t="s">
        <v>1389</v>
      </c>
      <c r="B81" s="2" t="s">
        <v>2069</v>
      </c>
      <c r="D81" t="s">
        <v>1733</v>
      </c>
      <c r="E81" t="s">
        <v>1755</v>
      </c>
      <c r="F81" t="s">
        <v>207</v>
      </c>
      <c r="G81" t="s">
        <v>1171</v>
      </c>
      <c r="H81" t="s">
        <v>1369</v>
      </c>
      <c r="I81" t="s">
        <v>14</v>
      </c>
      <c r="J81" t="s">
        <v>14</v>
      </c>
      <c r="K81" t="s">
        <v>14</v>
      </c>
      <c r="L81" t="s">
        <v>819</v>
      </c>
    </row>
    <row r="82" spans="1:12">
      <c r="A82" t="s">
        <v>2079</v>
      </c>
      <c r="B82" s="2" t="s">
        <v>2070</v>
      </c>
      <c r="D82" t="s">
        <v>1733</v>
      </c>
      <c r="E82" t="s">
        <v>1755</v>
      </c>
      <c r="F82" t="s">
        <v>207</v>
      </c>
      <c r="G82" t="s">
        <v>1171</v>
      </c>
      <c r="H82" t="s">
        <v>1369</v>
      </c>
      <c r="I82" t="s">
        <v>14</v>
      </c>
      <c r="J82" t="s">
        <v>14</v>
      </c>
      <c r="K82" t="s">
        <v>14</v>
      </c>
      <c r="L82" t="s">
        <v>819</v>
      </c>
    </row>
    <row r="83" spans="1:12">
      <c r="A83" t="s">
        <v>2080</v>
      </c>
      <c r="B83" s="2" t="s">
        <v>2071</v>
      </c>
      <c r="D83" t="s">
        <v>1733</v>
      </c>
      <c r="E83" t="s">
        <v>1755</v>
      </c>
      <c r="F83" t="s">
        <v>207</v>
      </c>
      <c r="G83" t="s">
        <v>1171</v>
      </c>
      <c r="H83" t="s">
        <v>1369</v>
      </c>
      <c r="I83" t="s">
        <v>14</v>
      </c>
      <c r="J83" t="s">
        <v>14</v>
      </c>
      <c r="K83" t="s">
        <v>14</v>
      </c>
      <c r="L83" t="s">
        <v>819</v>
      </c>
    </row>
    <row r="84" spans="1:12" ht="33" customHeight="1">
      <c r="A84" t="s">
        <v>2081</v>
      </c>
      <c r="B84" s="2" t="s">
        <v>2072</v>
      </c>
      <c r="D84" t="s">
        <v>1733</v>
      </c>
      <c r="E84" t="s">
        <v>1755</v>
      </c>
      <c r="F84" t="s">
        <v>207</v>
      </c>
      <c r="G84" t="s">
        <v>1171</v>
      </c>
      <c r="H84" t="s">
        <v>1369</v>
      </c>
      <c r="I84" t="s">
        <v>14</v>
      </c>
      <c r="J84" t="s">
        <v>14</v>
      </c>
      <c r="K84" t="s">
        <v>14</v>
      </c>
      <c r="L84" t="s">
        <v>819</v>
      </c>
    </row>
    <row r="85" spans="1:12" ht="18" customHeight="1">
      <c r="A85" t="s">
        <v>2082</v>
      </c>
      <c r="B85" s="2" t="s">
        <v>2073</v>
      </c>
      <c r="D85" t="s">
        <v>1733</v>
      </c>
      <c r="E85" t="s">
        <v>1755</v>
      </c>
      <c r="F85" t="s">
        <v>207</v>
      </c>
      <c r="G85" t="s">
        <v>1171</v>
      </c>
      <c r="H85" t="s">
        <v>1369</v>
      </c>
      <c r="I85" t="s">
        <v>14</v>
      </c>
      <c r="J85" t="s">
        <v>14</v>
      </c>
      <c r="K85" t="s">
        <v>14</v>
      </c>
      <c r="L85" t="s">
        <v>819</v>
      </c>
    </row>
    <row r="86" spans="1:12" ht="18" customHeight="1">
      <c r="A86" t="s">
        <v>2083</v>
      </c>
      <c r="B86" s="2" t="s">
        <v>2074</v>
      </c>
      <c r="D86" t="s">
        <v>1733</v>
      </c>
      <c r="E86" t="s">
        <v>1755</v>
      </c>
      <c r="F86" t="s">
        <v>207</v>
      </c>
      <c r="G86" t="s">
        <v>1171</v>
      </c>
      <c r="H86" t="s">
        <v>1369</v>
      </c>
      <c r="I86" t="s">
        <v>14</v>
      </c>
      <c r="J86" t="s">
        <v>14</v>
      </c>
      <c r="K86" t="s">
        <v>14</v>
      </c>
      <c r="L86" t="s">
        <v>819</v>
      </c>
    </row>
    <row r="87" spans="1:12" ht="18" customHeight="1">
      <c r="A87" t="s">
        <v>2084</v>
      </c>
      <c r="B87" s="2" t="s">
        <v>2075</v>
      </c>
      <c r="D87" t="s">
        <v>1733</v>
      </c>
      <c r="E87" t="s">
        <v>1755</v>
      </c>
      <c r="F87" t="s">
        <v>207</v>
      </c>
      <c r="G87" t="s">
        <v>1171</v>
      </c>
      <c r="H87" t="s">
        <v>1369</v>
      </c>
      <c r="I87" t="s">
        <v>14</v>
      </c>
      <c r="J87" t="s">
        <v>14</v>
      </c>
      <c r="K87" t="s">
        <v>14</v>
      </c>
      <c r="L87" t="s">
        <v>819</v>
      </c>
    </row>
    <row r="88" spans="1:12">
      <c r="A88" t="s">
        <v>2085</v>
      </c>
      <c r="B88" s="2" t="s">
        <v>2076</v>
      </c>
      <c r="D88" t="s">
        <v>1733</v>
      </c>
      <c r="E88" t="s">
        <v>1755</v>
      </c>
      <c r="F88" t="s">
        <v>207</v>
      </c>
      <c r="G88" t="s">
        <v>1171</v>
      </c>
      <c r="H88" t="s">
        <v>1369</v>
      </c>
      <c r="I88" t="s">
        <v>14</v>
      </c>
      <c r="J88" t="s">
        <v>14</v>
      </c>
      <c r="K88" t="s">
        <v>14</v>
      </c>
      <c r="L88" t="s">
        <v>819</v>
      </c>
    </row>
    <row r="89" spans="1:12" ht="29">
      <c r="A89" t="s">
        <v>2094</v>
      </c>
      <c r="B89" s="2" t="s">
        <v>2077</v>
      </c>
      <c r="D89" t="s">
        <v>1733</v>
      </c>
      <c r="E89" t="s">
        <v>1755</v>
      </c>
      <c r="F89" t="s">
        <v>207</v>
      </c>
      <c r="G89" t="s">
        <v>1171</v>
      </c>
      <c r="H89" t="s">
        <v>1369</v>
      </c>
      <c r="I89" t="s">
        <v>14</v>
      </c>
      <c r="J89" t="s">
        <v>14</v>
      </c>
      <c r="K89" t="s">
        <v>14</v>
      </c>
      <c r="L89" t="s">
        <v>819</v>
      </c>
    </row>
    <row r="90" spans="1:12" ht="29">
      <c r="A90" t="s">
        <v>2095</v>
      </c>
      <c r="B90" s="2" t="s">
        <v>2078</v>
      </c>
      <c r="D90" t="s">
        <v>1733</v>
      </c>
      <c r="E90" t="s">
        <v>1755</v>
      </c>
      <c r="F90" t="s">
        <v>207</v>
      </c>
      <c r="G90" t="s">
        <v>1171</v>
      </c>
      <c r="H90" t="s">
        <v>1369</v>
      </c>
      <c r="I90" t="s">
        <v>14</v>
      </c>
      <c r="J90" t="s">
        <v>14</v>
      </c>
      <c r="K90" t="s">
        <v>14</v>
      </c>
      <c r="L90" t="s">
        <v>819</v>
      </c>
    </row>
    <row r="91" spans="1:12" ht="18" customHeight="1"/>
    <row r="93" spans="1:12">
      <c r="A93" s="37"/>
      <c r="B93" s="38"/>
    </row>
    <row r="94" spans="1:12">
      <c r="A94" s="37"/>
      <c r="B94" s="38"/>
    </row>
    <row r="95" spans="1:12">
      <c r="A95" s="37"/>
      <c r="B95" s="38"/>
    </row>
    <row r="96" spans="1:12">
      <c r="A96" s="37"/>
      <c r="B96" s="38"/>
    </row>
    <row r="97" spans="1:12">
      <c r="A97" s="37"/>
      <c r="B97" s="38"/>
    </row>
    <row r="102" spans="1:12" ht="18" customHeight="1"/>
    <row r="103" spans="1:12" ht="18" customHeight="1">
      <c r="A103" t="s">
        <v>1390</v>
      </c>
      <c r="B103" s="2" t="s">
        <v>1770</v>
      </c>
      <c r="D103" t="s">
        <v>1733</v>
      </c>
      <c r="E103" t="s">
        <v>1391</v>
      </c>
      <c r="F103" t="s">
        <v>207</v>
      </c>
      <c r="G103" t="s">
        <v>1171</v>
      </c>
      <c r="H103" t="s">
        <v>1369</v>
      </c>
      <c r="I103" t="s">
        <v>14</v>
      </c>
      <c r="J103" t="s">
        <v>14</v>
      </c>
      <c r="K103" t="s">
        <v>14</v>
      </c>
      <c r="L103" t="s">
        <v>819</v>
      </c>
    </row>
    <row r="104" spans="1:12" ht="18" customHeight="1">
      <c r="A104" t="s">
        <v>1392</v>
      </c>
      <c r="B104" s="7" t="s">
        <v>2054</v>
      </c>
      <c r="D104" t="s">
        <v>1733</v>
      </c>
      <c r="E104" t="s">
        <v>1391</v>
      </c>
      <c r="F104" t="s">
        <v>207</v>
      </c>
      <c r="G104" t="s">
        <v>1171</v>
      </c>
      <c r="H104" t="s">
        <v>1369</v>
      </c>
      <c r="I104" t="s">
        <v>14</v>
      </c>
      <c r="J104" t="s">
        <v>14</v>
      </c>
      <c r="K104" t="s">
        <v>14</v>
      </c>
      <c r="L104" t="s">
        <v>819</v>
      </c>
    </row>
    <row r="105" spans="1:12" ht="18" customHeight="1">
      <c r="A105" t="s">
        <v>1393</v>
      </c>
      <c r="B105" s="7" t="s">
        <v>2053</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6" t="s">
        <v>1395</v>
      </c>
      <c r="D135" t="s">
        <v>1733</v>
      </c>
      <c r="E135" t="s">
        <v>1396</v>
      </c>
      <c r="F135" t="s">
        <v>1397</v>
      </c>
      <c r="G135" t="s">
        <v>1171</v>
      </c>
      <c r="H135" t="s">
        <v>1369</v>
      </c>
      <c r="I135" t="s">
        <v>14</v>
      </c>
      <c r="J135" t="s">
        <v>14</v>
      </c>
      <c r="K135" t="s">
        <v>14</v>
      </c>
      <c r="L135" t="s">
        <v>819</v>
      </c>
    </row>
    <row r="136" spans="1:12" ht="18" customHeight="1">
      <c r="A136" t="s">
        <v>1398</v>
      </c>
      <c r="B136" s="36" t="s">
        <v>1399</v>
      </c>
      <c r="D136" t="s">
        <v>1733</v>
      </c>
      <c r="E136" t="s">
        <v>1396</v>
      </c>
      <c r="F136" t="s">
        <v>1397</v>
      </c>
      <c r="G136" t="s">
        <v>1171</v>
      </c>
      <c r="H136" t="s">
        <v>1369</v>
      </c>
      <c r="I136" t="s">
        <v>14</v>
      </c>
      <c r="J136" t="s">
        <v>14</v>
      </c>
      <c r="K136" t="s">
        <v>14</v>
      </c>
      <c r="L136" t="s">
        <v>819</v>
      </c>
    </row>
    <row r="137" spans="1:12" ht="18" customHeight="1">
      <c r="A137" t="s">
        <v>1400</v>
      </c>
      <c r="B137" s="36" t="s">
        <v>1401</v>
      </c>
      <c r="D137" t="s">
        <v>1733</v>
      </c>
      <c r="E137" t="s">
        <v>1396</v>
      </c>
      <c r="F137" t="s">
        <v>1397</v>
      </c>
      <c r="G137" t="s">
        <v>1171</v>
      </c>
      <c r="H137" t="s">
        <v>1369</v>
      </c>
      <c r="I137" t="s">
        <v>14</v>
      </c>
      <c r="J137" t="s">
        <v>14</v>
      </c>
      <c r="K137" t="s">
        <v>14</v>
      </c>
      <c r="L137" t="s">
        <v>819</v>
      </c>
    </row>
    <row r="138" spans="1:12" ht="18" customHeight="1">
      <c r="A138" t="s">
        <v>1402</v>
      </c>
      <c r="B138" s="36" t="s">
        <v>1403</v>
      </c>
      <c r="D138" t="s">
        <v>1733</v>
      </c>
      <c r="E138" t="s">
        <v>1396</v>
      </c>
      <c r="F138" t="s">
        <v>1397</v>
      </c>
      <c r="G138" t="s">
        <v>1171</v>
      </c>
      <c r="H138" t="s">
        <v>1369</v>
      </c>
      <c r="I138" t="s">
        <v>14</v>
      </c>
      <c r="J138" t="s">
        <v>14</v>
      </c>
      <c r="K138" t="s">
        <v>14</v>
      </c>
      <c r="L138" t="s">
        <v>819</v>
      </c>
    </row>
    <row r="139" spans="1:12" ht="18" customHeight="1">
      <c r="A139" t="s">
        <v>1404</v>
      </c>
      <c r="B139" s="36" t="s">
        <v>1405</v>
      </c>
      <c r="D139" t="s">
        <v>1733</v>
      </c>
      <c r="E139" t="s">
        <v>1396</v>
      </c>
      <c r="F139" t="s">
        <v>1397</v>
      </c>
      <c r="G139" t="s">
        <v>1171</v>
      </c>
      <c r="H139" t="s">
        <v>1369</v>
      </c>
      <c r="I139" t="s">
        <v>14</v>
      </c>
      <c r="J139" t="s">
        <v>14</v>
      </c>
      <c r="K139" t="s">
        <v>14</v>
      </c>
      <c r="L139" t="s">
        <v>819</v>
      </c>
    </row>
    <row r="140" spans="1:12" ht="18" customHeight="1">
      <c r="A140" t="s">
        <v>1406</v>
      </c>
      <c r="B140" s="36" t="s">
        <v>1407</v>
      </c>
      <c r="D140" t="s">
        <v>1733</v>
      </c>
      <c r="E140" t="s">
        <v>1396</v>
      </c>
      <c r="F140" t="s">
        <v>1397</v>
      </c>
      <c r="G140" t="s">
        <v>1171</v>
      </c>
      <c r="H140" t="s">
        <v>1369</v>
      </c>
      <c r="I140" t="s">
        <v>14</v>
      </c>
      <c r="J140" t="s">
        <v>14</v>
      </c>
      <c r="K140" t="s">
        <v>14</v>
      </c>
      <c r="L140" t="s">
        <v>819</v>
      </c>
    </row>
    <row r="141" spans="1:12" ht="18" customHeight="1">
      <c r="A141" t="s">
        <v>1408</v>
      </c>
      <c r="B141" s="2" t="s">
        <v>1409</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0</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6" t="s">
        <v>1395</v>
      </c>
      <c r="D145" t="s">
        <v>1733</v>
      </c>
      <c r="E145" t="s">
        <v>1396</v>
      </c>
      <c r="F145" t="s">
        <v>1412</v>
      </c>
      <c r="G145" t="s">
        <v>1171</v>
      </c>
      <c r="H145" t="s">
        <v>1369</v>
      </c>
      <c r="I145" t="s">
        <v>14</v>
      </c>
      <c r="J145" t="s">
        <v>14</v>
      </c>
      <c r="K145" t="s">
        <v>14</v>
      </c>
      <c r="L145" t="s">
        <v>819</v>
      </c>
    </row>
    <row r="146" spans="1:12" ht="18" customHeight="1">
      <c r="A146" t="s">
        <v>1413</v>
      </c>
      <c r="B146" s="36" t="s">
        <v>1399</v>
      </c>
      <c r="D146" t="s">
        <v>1733</v>
      </c>
      <c r="E146" t="s">
        <v>1396</v>
      </c>
      <c r="F146" t="s">
        <v>1412</v>
      </c>
      <c r="G146" t="s">
        <v>1171</v>
      </c>
      <c r="H146" t="s">
        <v>1369</v>
      </c>
      <c r="I146" t="s">
        <v>14</v>
      </c>
      <c r="J146" t="s">
        <v>14</v>
      </c>
      <c r="K146" t="s">
        <v>14</v>
      </c>
      <c r="L146" t="s">
        <v>819</v>
      </c>
    </row>
    <row r="147" spans="1:12" ht="18" customHeight="1">
      <c r="A147" t="s">
        <v>1414</v>
      </c>
      <c r="B147" s="36" t="s">
        <v>1401</v>
      </c>
      <c r="D147" t="s">
        <v>1733</v>
      </c>
      <c r="E147" t="s">
        <v>1396</v>
      </c>
      <c r="F147" t="s">
        <v>1412</v>
      </c>
      <c r="G147" t="s">
        <v>1171</v>
      </c>
      <c r="H147" t="s">
        <v>1369</v>
      </c>
      <c r="I147" t="s">
        <v>14</v>
      </c>
      <c r="J147" t="s">
        <v>14</v>
      </c>
      <c r="K147" t="s">
        <v>14</v>
      </c>
      <c r="L147" t="s">
        <v>819</v>
      </c>
    </row>
    <row r="148" spans="1:12" ht="18" customHeight="1">
      <c r="A148" t="s">
        <v>1415</v>
      </c>
      <c r="B148" s="36" t="s">
        <v>1403</v>
      </c>
      <c r="D148" t="s">
        <v>1733</v>
      </c>
      <c r="E148" t="s">
        <v>1396</v>
      </c>
      <c r="F148" t="s">
        <v>1412</v>
      </c>
      <c r="G148" t="s">
        <v>1171</v>
      </c>
      <c r="H148" t="s">
        <v>1369</v>
      </c>
      <c r="I148" t="s">
        <v>14</v>
      </c>
      <c r="J148" t="s">
        <v>14</v>
      </c>
      <c r="K148" t="s">
        <v>14</v>
      </c>
      <c r="L148" t="s">
        <v>819</v>
      </c>
    </row>
    <row r="149" spans="1:12" ht="18" customHeight="1">
      <c r="A149" t="s">
        <v>1416</v>
      </c>
      <c r="B149" s="36" t="s">
        <v>1405</v>
      </c>
      <c r="D149" t="s">
        <v>1733</v>
      </c>
      <c r="E149" t="s">
        <v>1396</v>
      </c>
      <c r="F149" t="s">
        <v>1412</v>
      </c>
      <c r="G149" t="s">
        <v>1171</v>
      </c>
      <c r="H149" t="s">
        <v>1369</v>
      </c>
      <c r="I149" t="s">
        <v>14</v>
      </c>
      <c r="J149" t="s">
        <v>14</v>
      </c>
      <c r="K149" t="s">
        <v>14</v>
      </c>
      <c r="L149" t="s">
        <v>819</v>
      </c>
    </row>
    <row r="150" spans="1:12" ht="18" customHeight="1">
      <c r="A150" t="s">
        <v>1417</v>
      </c>
      <c r="B150" s="36" t="s">
        <v>1407</v>
      </c>
      <c r="D150" t="s">
        <v>1733</v>
      </c>
      <c r="E150" t="s">
        <v>1396</v>
      </c>
      <c r="F150" t="s">
        <v>1412</v>
      </c>
      <c r="G150" t="s">
        <v>1171</v>
      </c>
      <c r="H150" t="s">
        <v>1369</v>
      </c>
      <c r="I150" t="s">
        <v>14</v>
      </c>
      <c r="J150" t="s">
        <v>14</v>
      </c>
      <c r="K150" t="s">
        <v>14</v>
      </c>
      <c r="L150" t="s">
        <v>819</v>
      </c>
    </row>
    <row r="151" spans="1:12" ht="18" customHeight="1">
      <c r="A151" t="s">
        <v>1418</v>
      </c>
      <c r="B151" s="2" t="s">
        <v>1409</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0</v>
      </c>
      <c r="D152" t="s">
        <v>1733</v>
      </c>
      <c r="E152" t="s">
        <v>1396</v>
      </c>
      <c r="F152" t="s">
        <v>1412</v>
      </c>
      <c r="G152" t="s">
        <v>1171</v>
      </c>
      <c r="H152" t="s">
        <v>1369</v>
      </c>
      <c r="I152" t="s">
        <v>14</v>
      </c>
      <c r="J152" t="s">
        <v>14</v>
      </c>
      <c r="K152" t="s">
        <v>14</v>
      </c>
      <c r="L152" t="s">
        <v>819</v>
      </c>
    </row>
  </sheetData>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2" activePane="bottomLeft" state="frozen"/>
      <selection pane="bottomLeft"/>
    </sheetView>
  </sheetViews>
  <sheetFormatPr defaultColWidth="8.7265625" defaultRowHeight="14.5"/>
  <cols>
    <col min="1" max="1" width="8.7265625" customWidth="1"/>
    <col min="2" max="2" width="40.7265625" customWidth="1"/>
    <col min="3" max="3" width="28.81640625" customWidth="1"/>
  </cols>
  <sheetData>
    <row r="1" spans="1:12">
      <c r="A1" t="s">
        <v>0</v>
      </c>
      <c r="B1" t="s">
        <v>1</v>
      </c>
      <c r="C1" t="s">
        <v>2</v>
      </c>
      <c r="D1" t="s">
        <v>1718</v>
      </c>
      <c r="E1" t="s">
        <v>3</v>
      </c>
      <c r="F1" t="s">
        <v>4</v>
      </c>
      <c r="G1" t="s">
        <v>5</v>
      </c>
      <c r="H1" t="s">
        <v>6</v>
      </c>
      <c r="I1" t="s">
        <v>7</v>
      </c>
      <c r="J1" t="s">
        <v>8</v>
      </c>
      <c r="K1" t="s">
        <v>9</v>
      </c>
      <c r="L1" t="s">
        <v>10</v>
      </c>
    </row>
    <row r="16" spans="1:12" ht="23.15" customHeight="1"/>
    <row r="17" spans="1:12">
      <c r="A17" t="s">
        <v>1420</v>
      </c>
      <c r="B17" s="2" t="s">
        <v>1421</v>
      </c>
      <c r="C17" s="29"/>
      <c r="D17" t="s">
        <v>1734</v>
      </c>
      <c r="E17" t="s">
        <v>1422</v>
      </c>
      <c r="F17" s="4" t="s">
        <v>1423</v>
      </c>
      <c r="G17" t="s">
        <v>1171</v>
      </c>
      <c r="H17" t="s">
        <v>14</v>
      </c>
      <c r="I17" t="s">
        <v>14</v>
      </c>
      <c r="J17" t="s">
        <v>14</v>
      </c>
      <c r="K17" t="s">
        <v>14</v>
      </c>
      <c r="L17" t="s">
        <v>1756</v>
      </c>
    </row>
    <row r="18" spans="1:12">
      <c r="A18" t="s">
        <v>1424</v>
      </c>
      <c r="B18" s="2" t="s">
        <v>1425</v>
      </c>
      <c r="C18" s="29"/>
      <c r="D18" t="s">
        <v>1734</v>
      </c>
      <c r="E18" t="s">
        <v>1422</v>
      </c>
      <c r="F18" s="4" t="s">
        <v>1426</v>
      </c>
      <c r="G18" t="s">
        <v>1171</v>
      </c>
      <c r="H18" t="s">
        <v>14</v>
      </c>
      <c r="I18" t="s">
        <v>14</v>
      </c>
      <c r="J18" t="s">
        <v>14</v>
      </c>
      <c r="K18" t="s">
        <v>14</v>
      </c>
      <c r="L18" t="s">
        <v>1756</v>
      </c>
    </row>
    <row r="19" spans="1:12">
      <c r="A19" t="s">
        <v>1427</v>
      </c>
      <c r="B19" s="2" t="s">
        <v>1428</v>
      </c>
      <c r="C19" s="29"/>
      <c r="D19" t="s">
        <v>1734</v>
      </c>
      <c r="E19" t="s">
        <v>1422</v>
      </c>
      <c r="F19" s="4" t="s">
        <v>1429</v>
      </c>
      <c r="G19" t="s">
        <v>1171</v>
      </c>
      <c r="H19" t="s">
        <v>14</v>
      </c>
      <c r="I19" t="s">
        <v>14</v>
      </c>
      <c r="J19" t="s">
        <v>14</v>
      </c>
      <c r="K19" t="s">
        <v>14</v>
      </c>
      <c r="L19" t="s">
        <v>1756</v>
      </c>
    </row>
    <row r="20" spans="1:12">
      <c r="A20" t="s">
        <v>1430</v>
      </c>
      <c r="B20" s="2" t="s">
        <v>1431</v>
      </c>
      <c r="C20" s="29"/>
      <c r="D20" t="s">
        <v>1734</v>
      </c>
      <c r="E20" t="s">
        <v>1422</v>
      </c>
      <c r="F20" s="4" t="s">
        <v>1432</v>
      </c>
      <c r="G20" t="s">
        <v>1171</v>
      </c>
      <c r="H20" t="s">
        <v>14</v>
      </c>
      <c r="I20" t="s">
        <v>14</v>
      </c>
      <c r="J20" t="s">
        <v>14</v>
      </c>
      <c r="K20" t="s">
        <v>14</v>
      </c>
      <c r="L20" t="s">
        <v>1756</v>
      </c>
    </row>
    <row r="21" spans="1:12">
      <c r="A21" t="s">
        <v>1433</v>
      </c>
      <c r="B21" s="2" t="s">
        <v>1434</v>
      </c>
      <c r="C21" s="29"/>
      <c r="D21" t="s">
        <v>1734</v>
      </c>
      <c r="E21" t="s">
        <v>1422</v>
      </c>
      <c r="F21" s="4" t="s">
        <v>1435</v>
      </c>
      <c r="G21" t="s">
        <v>1171</v>
      </c>
      <c r="H21" t="s">
        <v>14</v>
      </c>
      <c r="I21" t="s">
        <v>14</v>
      </c>
      <c r="J21" t="s">
        <v>14</v>
      </c>
      <c r="K21" t="s">
        <v>14</v>
      </c>
      <c r="L21" t="s">
        <v>1756</v>
      </c>
    </row>
    <row r="22" spans="1:12">
      <c r="A22" t="s">
        <v>1436</v>
      </c>
      <c r="B22" s="2" t="s">
        <v>1437</v>
      </c>
      <c r="C22" s="29"/>
      <c r="D22" t="s">
        <v>1734</v>
      </c>
      <c r="E22" t="s">
        <v>1422</v>
      </c>
      <c r="F22" s="4">
        <v>10</v>
      </c>
      <c r="G22" t="s">
        <v>1171</v>
      </c>
      <c r="H22" t="s">
        <v>14</v>
      </c>
      <c r="I22" t="s">
        <v>14</v>
      </c>
      <c r="J22" t="s">
        <v>14</v>
      </c>
      <c r="K22" t="s">
        <v>14</v>
      </c>
      <c r="L22" t="s">
        <v>1756</v>
      </c>
    </row>
    <row r="23" spans="1:12">
      <c r="A23" t="s">
        <v>1438</v>
      </c>
      <c r="B23" s="2" t="s">
        <v>1439</v>
      </c>
      <c r="C23" s="29"/>
      <c r="D23" t="s">
        <v>1734</v>
      </c>
      <c r="E23" t="s">
        <v>1422</v>
      </c>
      <c r="F23" s="4">
        <v>11</v>
      </c>
      <c r="G23" t="s">
        <v>1171</v>
      </c>
      <c r="H23" t="s">
        <v>14</v>
      </c>
      <c r="I23" t="s">
        <v>14</v>
      </c>
      <c r="J23" t="s">
        <v>14</v>
      </c>
      <c r="K23" t="s">
        <v>14</v>
      </c>
      <c r="L23" t="s">
        <v>1756</v>
      </c>
    </row>
    <row r="24" spans="1:12">
      <c r="A24" t="s">
        <v>1440</v>
      </c>
      <c r="B24" s="2" t="s">
        <v>1441</v>
      </c>
      <c r="C24" s="29"/>
      <c r="D24" t="s">
        <v>1734</v>
      </c>
      <c r="E24" t="s">
        <v>1422</v>
      </c>
      <c r="F24" s="4">
        <v>12</v>
      </c>
      <c r="G24" t="s">
        <v>1171</v>
      </c>
      <c r="H24" t="s">
        <v>14</v>
      </c>
      <c r="I24" t="s">
        <v>14</v>
      </c>
      <c r="J24" t="s">
        <v>14</v>
      </c>
      <c r="K24" t="s">
        <v>14</v>
      </c>
      <c r="L24" t="s">
        <v>1756</v>
      </c>
    </row>
    <row r="25" spans="1:12">
      <c r="A25" t="s">
        <v>1442</v>
      </c>
      <c r="B25" s="2" t="s">
        <v>1443</v>
      </c>
      <c r="C25" s="29"/>
      <c r="D25" t="s">
        <v>1734</v>
      </c>
      <c r="E25" t="s">
        <v>1422</v>
      </c>
      <c r="F25" s="4">
        <v>13</v>
      </c>
      <c r="G25" t="s">
        <v>1171</v>
      </c>
      <c r="H25" t="s">
        <v>14</v>
      </c>
      <c r="I25" t="s">
        <v>14</v>
      </c>
      <c r="J25" t="s">
        <v>14</v>
      </c>
      <c r="K25" t="s">
        <v>14</v>
      </c>
      <c r="L25" t="s">
        <v>1756</v>
      </c>
    </row>
    <row r="26" spans="1:12">
      <c r="A26" t="s">
        <v>1444</v>
      </c>
      <c r="B26" s="2" t="s">
        <v>1445</v>
      </c>
      <c r="C26" s="29"/>
      <c r="D26" t="s">
        <v>1734</v>
      </c>
      <c r="E26" t="s">
        <v>1422</v>
      </c>
      <c r="F26" s="4">
        <v>14</v>
      </c>
      <c r="G26" t="s">
        <v>1171</v>
      </c>
      <c r="H26" t="s">
        <v>14</v>
      </c>
      <c r="I26" t="s">
        <v>14</v>
      </c>
      <c r="J26" t="s">
        <v>14</v>
      </c>
      <c r="K26" t="s">
        <v>14</v>
      </c>
      <c r="L26" t="s">
        <v>1756</v>
      </c>
    </row>
    <row r="27" spans="1:12" ht="15.65" customHeight="1">
      <c r="A27" t="s">
        <v>1446</v>
      </c>
      <c r="B27" s="2" t="s">
        <v>1447</v>
      </c>
      <c r="C27" s="29"/>
      <c r="D27" t="s">
        <v>1734</v>
      </c>
      <c r="E27" t="s">
        <v>1422</v>
      </c>
      <c r="F27" s="4">
        <v>15</v>
      </c>
      <c r="G27" t="s">
        <v>1171</v>
      </c>
      <c r="H27" t="s">
        <v>14</v>
      </c>
      <c r="I27" t="s">
        <v>14</v>
      </c>
      <c r="J27" t="s">
        <v>14</v>
      </c>
      <c r="K27" t="s">
        <v>14</v>
      </c>
      <c r="L27" t="s">
        <v>1756</v>
      </c>
    </row>
    <row r="28" spans="1:12">
      <c r="A28" t="s">
        <v>1448</v>
      </c>
      <c r="B28" s="2" t="s">
        <v>1449</v>
      </c>
      <c r="C28" s="29"/>
      <c r="D28" t="s">
        <v>1734</v>
      </c>
      <c r="E28" t="s">
        <v>1422</v>
      </c>
      <c r="F28" s="4">
        <v>16</v>
      </c>
      <c r="G28" t="s">
        <v>1171</v>
      </c>
      <c r="H28" t="s">
        <v>14</v>
      </c>
      <c r="I28" t="s">
        <v>14</v>
      </c>
      <c r="J28" t="s">
        <v>14</v>
      </c>
      <c r="K28" t="s">
        <v>14</v>
      </c>
      <c r="L28" t="s">
        <v>1756</v>
      </c>
    </row>
    <row r="29" spans="1:12">
      <c r="A29" t="s">
        <v>1450</v>
      </c>
      <c r="B29" s="2" t="s">
        <v>1451</v>
      </c>
      <c r="C29" s="29"/>
      <c r="D29" t="s">
        <v>1734</v>
      </c>
      <c r="E29" t="s">
        <v>1422</v>
      </c>
      <c r="F29" s="4">
        <v>19</v>
      </c>
      <c r="G29" t="s">
        <v>1171</v>
      </c>
      <c r="H29" t="s">
        <v>14</v>
      </c>
      <c r="I29" t="s">
        <v>14</v>
      </c>
      <c r="J29" t="s">
        <v>14</v>
      </c>
      <c r="K29" t="s">
        <v>14</v>
      </c>
      <c r="L29" t="s">
        <v>1756</v>
      </c>
    </row>
    <row r="30" spans="1:12">
      <c r="A30" t="s">
        <v>1452</v>
      </c>
      <c r="B30" s="2" t="s">
        <v>1453</v>
      </c>
      <c r="C30" s="29"/>
      <c r="D30" t="s">
        <v>1734</v>
      </c>
      <c r="E30" t="s">
        <v>1422</v>
      </c>
      <c r="F30" s="4">
        <v>22</v>
      </c>
      <c r="G30" t="s">
        <v>1171</v>
      </c>
      <c r="H30" t="s">
        <v>14</v>
      </c>
      <c r="I30" t="s">
        <v>14</v>
      </c>
      <c r="J30" t="s">
        <v>14</v>
      </c>
      <c r="K30" t="s">
        <v>14</v>
      </c>
      <c r="L30" t="s">
        <v>1756</v>
      </c>
    </row>
    <row r="31" spans="1:12">
      <c r="A31" t="s">
        <v>1454</v>
      </c>
      <c r="B31" s="2" t="s">
        <v>487</v>
      </c>
      <c r="C31" s="29"/>
      <c r="D31" t="s">
        <v>1734</v>
      </c>
      <c r="E31" t="s">
        <v>1422</v>
      </c>
      <c r="F31" s="4">
        <v>23</v>
      </c>
      <c r="G31" t="s">
        <v>1171</v>
      </c>
      <c r="H31" t="s">
        <v>14</v>
      </c>
      <c r="I31" t="s">
        <v>14</v>
      </c>
      <c r="J31" t="s">
        <v>14</v>
      </c>
      <c r="K31" t="s">
        <v>14</v>
      </c>
      <c r="L31" t="s">
        <v>1756</v>
      </c>
    </row>
    <row r="32" spans="1:12">
      <c r="A32" t="s">
        <v>1455</v>
      </c>
      <c r="B32" s="2" t="s">
        <v>1456</v>
      </c>
      <c r="C32" s="29"/>
      <c r="D32" t="s">
        <v>1734</v>
      </c>
      <c r="E32" t="s">
        <v>1422</v>
      </c>
      <c r="F32" s="4">
        <v>24</v>
      </c>
      <c r="G32" t="s">
        <v>1171</v>
      </c>
      <c r="H32" t="s">
        <v>14</v>
      </c>
      <c r="I32" t="s">
        <v>14</v>
      </c>
      <c r="J32" t="s">
        <v>14</v>
      </c>
      <c r="K32" t="s">
        <v>14</v>
      </c>
      <c r="L32" t="s">
        <v>1756</v>
      </c>
    </row>
    <row r="33" spans="1:12">
      <c r="A33" t="s">
        <v>1457</v>
      </c>
      <c r="B33" s="2" t="s">
        <v>1458</v>
      </c>
      <c r="C33" s="29"/>
      <c r="D33" t="s">
        <v>1734</v>
      </c>
      <c r="E33" t="s">
        <v>1422</v>
      </c>
      <c r="F33" s="4">
        <v>25</v>
      </c>
      <c r="G33" t="s">
        <v>1171</v>
      </c>
      <c r="H33" t="s">
        <v>14</v>
      </c>
      <c r="I33" t="s">
        <v>14</v>
      </c>
      <c r="J33" t="s">
        <v>14</v>
      </c>
      <c r="K33" t="s">
        <v>14</v>
      </c>
      <c r="L33" t="s">
        <v>1756</v>
      </c>
    </row>
    <row r="34" spans="1:12">
      <c r="A34" t="s">
        <v>1459</v>
      </c>
      <c r="B34" s="2" t="s">
        <v>1460</v>
      </c>
      <c r="C34" s="29"/>
      <c r="D34" t="s">
        <v>1734</v>
      </c>
      <c r="E34" t="s">
        <v>1422</v>
      </c>
      <c r="F34" s="4">
        <v>26</v>
      </c>
      <c r="G34" t="s">
        <v>1171</v>
      </c>
      <c r="H34" t="s">
        <v>14</v>
      </c>
      <c r="I34" t="s">
        <v>14</v>
      </c>
      <c r="J34" t="s">
        <v>14</v>
      </c>
      <c r="K34" t="s">
        <v>14</v>
      </c>
      <c r="L34" t="s">
        <v>1756</v>
      </c>
    </row>
    <row r="35" spans="1:12">
      <c r="A35" t="s">
        <v>1461</v>
      </c>
      <c r="B35" s="2" t="s">
        <v>1462</v>
      </c>
      <c r="C35" s="29"/>
      <c r="D35" t="s">
        <v>1734</v>
      </c>
      <c r="E35" t="s">
        <v>1422</v>
      </c>
      <c r="F35" s="4">
        <v>27</v>
      </c>
      <c r="G35" t="s">
        <v>1171</v>
      </c>
      <c r="H35" t="s">
        <v>14</v>
      </c>
      <c r="I35" t="s">
        <v>14</v>
      </c>
      <c r="J35" t="s">
        <v>14</v>
      </c>
      <c r="K35" t="s">
        <v>14</v>
      </c>
      <c r="L35" t="s">
        <v>1756</v>
      </c>
    </row>
    <row r="36" spans="1:12">
      <c r="A36" t="s">
        <v>1463</v>
      </c>
      <c r="B36" s="2" t="s">
        <v>1464</v>
      </c>
      <c r="C36" s="29"/>
      <c r="D36" t="s">
        <v>1734</v>
      </c>
      <c r="E36" t="s">
        <v>1422</v>
      </c>
      <c r="F36" s="4" t="s">
        <v>1465</v>
      </c>
      <c r="G36" t="s">
        <v>1171</v>
      </c>
      <c r="H36" t="s">
        <v>14</v>
      </c>
      <c r="I36" t="s">
        <v>14</v>
      </c>
      <c r="J36" t="s">
        <v>14</v>
      </c>
      <c r="K36" t="s">
        <v>14</v>
      </c>
      <c r="L36" t="s">
        <v>1756</v>
      </c>
    </row>
    <row r="37" spans="1:12">
      <c r="A37" t="s">
        <v>1466</v>
      </c>
      <c r="B37" s="2" t="s">
        <v>1467</v>
      </c>
      <c r="C37" s="29"/>
      <c r="D37" t="s">
        <v>1734</v>
      </c>
      <c r="E37" t="s">
        <v>1422</v>
      </c>
      <c r="F37" s="4">
        <v>30</v>
      </c>
      <c r="G37" t="s">
        <v>1171</v>
      </c>
      <c r="H37" t="s">
        <v>14</v>
      </c>
      <c r="I37" t="s">
        <v>14</v>
      </c>
      <c r="J37" t="s">
        <v>14</v>
      </c>
      <c r="K37" t="s">
        <v>14</v>
      </c>
      <c r="L37" t="s">
        <v>1756</v>
      </c>
    </row>
    <row r="38" spans="1:12">
      <c r="A38" t="s">
        <v>1468</v>
      </c>
      <c r="B38" s="2" t="s">
        <v>1469</v>
      </c>
      <c r="C38" s="29"/>
      <c r="D38" t="s">
        <v>1734</v>
      </c>
      <c r="E38" t="s">
        <v>1422</v>
      </c>
      <c r="F38" s="4">
        <v>31</v>
      </c>
      <c r="G38" t="s">
        <v>1171</v>
      </c>
      <c r="H38" t="s">
        <v>14</v>
      </c>
      <c r="I38" t="s">
        <v>14</v>
      </c>
      <c r="J38" t="s">
        <v>14</v>
      </c>
      <c r="K38" t="s">
        <v>14</v>
      </c>
      <c r="L38" t="s">
        <v>1756</v>
      </c>
    </row>
    <row r="39" spans="1:12">
      <c r="A39" t="s">
        <v>1470</v>
      </c>
      <c r="B39" s="2" t="s">
        <v>1471</v>
      </c>
      <c r="C39" s="29"/>
      <c r="D39" t="s">
        <v>1734</v>
      </c>
      <c r="E39" t="s">
        <v>1422</v>
      </c>
      <c r="F39" s="4">
        <v>38</v>
      </c>
      <c r="G39" t="s">
        <v>1171</v>
      </c>
      <c r="H39" t="s">
        <v>14</v>
      </c>
      <c r="I39" t="s">
        <v>14</v>
      </c>
      <c r="J39" t="s">
        <v>14</v>
      </c>
      <c r="K39" t="s">
        <v>14</v>
      </c>
      <c r="L39" t="s">
        <v>1756</v>
      </c>
    </row>
    <row r="40" spans="1:12">
      <c r="A40" t="s">
        <v>1472</v>
      </c>
      <c r="B40" s="2" t="s">
        <v>1473</v>
      </c>
      <c r="C40" s="29"/>
      <c r="D40" t="s">
        <v>1734</v>
      </c>
      <c r="E40" t="s">
        <v>1422</v>
      </c>
      <c r="F40" s="4">
        <v>39</v>
      </c>
      <c r="G40" t="s">
        <v>1171</v>
      </c>
      <c r="H40" t="s">
        <v>14</v>
      </c>
      <c r="I40" t="s">
        <v>14</v>
      </c>
      <c r="J40" t="s">
        <v>14</v>
      </c>
      <c r="K40" t="s">
        <v>14</v>
      </c>
      <c r="L40" t="s">
        <v>1756</v>
      </c>
    </row>
    <row r="41" spans="1:12">
      <c r="A41" t="s">
        <v>1474</v>
      </c>
      <c r="B41" s="2" t="s">
        <v>1475</v>
      </c>
      <c r="C41" s="29"/>
      <c r="D41" t="s">
        <v>1734</v>
      </c>
      <c r="E41" t="s">
        <v>1422</v>
      </c>
      <c r="F41" s="4">
        <v>40</v>
      </c>
      <c r="G41" t="s">
        <v>1171</v>
      </c>
      <c r="H41" t="s">
        <v>14</v>
      </c>
      <c r="I41" t="s">
        <v>14</v>
      </c>
      <c r="J41" t="s">
        <v>14</v>
      </c>
      <c r="K41" t="s">
        <v>14</v>
      </c>
      <c r="L41" t="s">
        <v>1756</v>
      </c>
    </row>
    <row r="42" spans="1:12">
      <c r="A42" t="s">
        <v>1476</v>
      </c>
      <c r="B42" s="2" t="s">
        <v>1477</v>
      </c>
      <c r="C42" s="29"/>
      <c r="D42" t="s">
        <v>1734</v>
      </c>
      <c r="E42" t="s">
        <v>1422</v>
      </c>
      <c r="F42" s="4">
        <v>41</v>
      </c>
      <c r="G42" t="s">
        <v>1171</v>
      </c>
      <c r="H42" t="s">
        <v>14</v>
      </c>
      <c r="I42" t="s">
        <v>14</v>
      </c>
      <c r="J42" t="s">
        <v>14</v>
      </c>
      <c r="K42" t="s">
        <v>14</v>
      </c>
      <c r="L42" t="s">
        <v>1756</v>
      </c>
    </row>
    <row r="43" spans="1:12">
      <c r="A43" t="s">
        <v>1478</v>
      </c>
      <c r="B43" s="2" t="s">
        <v>1479</v>
      </c>
      <c r="C43" s="29"/>
      <c r="D43" t="s">
        <v>1734</v>
      </c>
      <c r="E43" t="s">
        <v>1422</v>
      </c>
      <c r="F43" s="4">
        <v>42</v>
      </c>
      <c r="G43" t="s">
        <v>1171</v>
      </c>
      <c r="H43" t="s">
        <v>14</v>
      </c>
      <c r="I43" t="s">
        <v>14</v>
      </c>
      <c r="J43" t="s">
        <v>14</v>
      </c>
      <c r="K43" t="s">
        <v>14</v>
      </c>
      <c r="L43" t="s">
        <v>1756</v>
      </c>
    </row>
    <row r="44" spans="1:12" ht="29">
      <c r="A44" t="s">
        <v>1480</v>
      </c>
      <c r="B44" s="2" t="s">
        <v>1481</v>
      </c>
      <c r="C44" s="29"/>
      <c r="D44" t="s">
        <v>1734</v>
      </c>
      <c r="E44" t="s">
        <v>1422</v>
      </c>
      <c r="F44" s="4">
        <v>43</v>
      </c>
      <c r="G44" t="s">
        <v>1171</v>
      </c>
      <c r="H44" t="s">
        <v>14</v>
      </c>
      <c r="I44" t="s">
        <v>14</v>
      </c>
      <c r="J44" t="s">
        <v>14</v>
      </c>
      <c r="K44" t="s">
        <v>14</v>
      </c>
      <c r="L44" t="s">
        <v>1756</v>
      </c>
    </row>
    <row r="45" spans="1:12">
      <c r="A45" t="s">
        <v>1482</v>
      </c>
      <c r="B45" s="2" t="s">
        <v>1483</v>
      </c>
      <c r="C45" s="29"/>
      <c r="D45" t="s">
        <v>1734</v>
      </c>
      <c r="E45" t="s">
        <v>1422</v>
      </c>
      <c r="F45" s="4">
        <v>44</v>
      </c>
      <c r="G45" t="s">
        <v>1171</v>
      </c>
      <c r="H45" t="s">
        <v>14</v>
      </c>
      <c r="I45" t="s">
        <v>14</v>
      </c>
      <c r="J45" t="s">
        <v>14</v>
      </c>
      <c r="K45" t="s">
        <v>14</v>
      </c>
      <c r="L45" t="s">
        <v>1756</v>
      </c>
    </row>
    <row r="46" spans="1:12">
      <c r="A46" t="s">
        <v>1484</v>
      </c>
      <c r="B46" s="2" t="s">
        <v>1485</v>
      </c>
      <c r="C46" s="29"/>
      <c r="D46" t="s">
        <v>1734</v>
      </c>
      <c r="E46" t="s">
        <v>1422</v>
      </c>
      <c r="F46" s="4">
        <v>45</v>
      </c>
      <c r="G46" t="s">
        <v>1171</v>
      </c>
      <c r="H46" t="s">
        <v>14</v>
      </c>
      <c r="I46" t="s">
        <v>14</v>
      </c>
      <c r="J46" t="s">
        <v>14</v>
      </c>
      <c r="K46" t="s">
        <v>14</v>
      </c>
      <c r="L46" t="s">
        <v>1756</v>
      </c>
    </row>
    <row r="47" spans="1:12">
      <c r="A47" t="s">
        <v>1486</v>
      </c>
      <c r="B47" s="2" t="s">
        <v>1487</v>
      </c>
      <c r="C47" s="29"/>
      <c r="D47" t="s">
        <v>1734</v>
      </c>
      <c r="E47" t="s">
        <v>1422</v>
      </c>
      <c r="F47" s="4">
        <v>46</v>
      </c>
      <c r="G47" t="s">
        <v>1171</v>
      </c>
      <c r="H47" t="s">
        <v>14</v>
      </c>
      <c r="I47" t="s">
        <v>14</v>
      </c>
      <c r="J47" t="s">
        <v>14</v>
      </c>
      <c r="K47" t="s">
        <v>14</v>
      </c>
      <c r="L47" t="s">
        <v>1756</v>
      </c>
    </row>
    <row r="48" spans="1:12">
      <c r="A48" t="s">
        <v>1488</v>
      </c>
      <c r="B48" s="2" t="s">
        <v>1489</v>
      </c>
      <c r="C48" s="29"/>
      <c r="D48" t="s">
        <v>1734</v>
      </c>
      <c r="E48" t="s">
        <v>1422</v>
      </c>
      <c r="F48" s="4">
        <v>47</v>
      </c>
      <c r="G48" t="s">
        <v>1171</v>
      </c>
      <c r="H48" t="s">
        <v>14</v>
      </c>
      <c r="I48" t="s">
        <v>14</v>
      </c>
      <c r="J48" t="s">
        <v>14</v>
      </c>
      <c r="K48" t="s">
        <v>14</v>
      </c>
      <c r="L48" t="s">
        <v>1756</v>
      </c>
    </row>
    <row r="49" spans="1:12">
      <c r="A49" t="s">
        <v>1490</v>
      </c>
      <c r="B49" s="2" t="s">
        <v>1491</v>
      </c>
      <c r="C49" s="29"/>
      <c r="D49" t="s">
        <v>1734</v>
      </c>
      <c r="E49" t="s">
        <v>1422</v>
      </c>
      <c r="F49" s="4">
        <v>48</v>
      </c>
      <c r="G49" t="s">
        <v>1171</v>
      </c>
      <c r="H49" t="s">
        <v>14</v>
      </c>
      <c r="I49" t="s">
        <v>14</v>
      </c>
      <c r="J49" t="s">
        <v>14</v>
      </c>
      <c r="K49" t="s">
        <v>14</v>
      </c>
      <c r="L49" t="s">
        <v>1756</v>
      </c>
    </row>
    <row r="50" spans="1:12">
      <c r="A50" t="s">
        <v>1492</v>
      </c>
      <c r="B50" s="2" t="s">
        <v>1493</v>
      </c>
      <c r="C50" s="29"/>
      <c r="D50" t="s">
        <v>1734</v>
      </c>
      <c r="E50" t="s">
        <v>1422</v>
      </c>
      <c r="F50" s="4">
        <v>49</v>
      </c>
      <c r="G50" t="s">
        <v>1171</v>
      </c>
      <c r="H50" t="s">
        <v>14</v>
      </c>
      <c r="I50" t="s">
        <v>14</v>
      </c>
      <c r="J50" t="s">
        <v>14</v>
      </c>
      <c r="K50" t="s">
        <v>14</v>
      </c>
      <c r="L50" t="s">
        <v>1756</v>
      </c>
    </row>
    <row r="51" spans="1:12">
      <c r="A51" t="s">
        <v>1494</v>
      </c>
      <c r="B51" s="2" t="s">
        <v>1495</v>
      </c>
      <c r="C51" s="29"/>
      <c r="D51" t="s">
        <v>1734</v>
      </c>
      <c r="E51" t="s">
        <v>1422</v>
      </c>
      <c r="F51" s="4">
        <v>50</v>
      </c>
      <c r="G51" t="s">
        <v>1171</v>
      </c>
      <c r="H51" t="s">
        <v>14</v>
      </c>
      <c r="I51" t="s">
        <v>14</v>
      </c>
      <c r="J51" t="s">
        <v>14</v>
      </c>
      <c r="K51" t="s">
        <v>14</v>
      </c>
      <c r="L51" t="s">
        <v>1756</v>
      </c>
    </row>
    <row r="52" spans="1:12" ht="32.15" customHeight="1">
      <c r="A52" t="s">
        <v>1496</v>
      </c>
      <c r="B52" s="2" t="s">
        <v>1497</v>
      </c>
      <c r="C52" s="29"/>
      <c r="D52" t="s">
        <v>1734</v>
      </c>
      <c r="E52" t="s">
        <v>1422</v>
      </c>
      <c r="F52" s="4">
        <v>51</v>
      </c>
      <c r="G52" t="s">
        <v>1171</v>
      </c>
      <c r="H52" t="s">
        <v>14</v>
      </c>
      <c r="I52" t="s">
        <v>14</v>
      </c>
      <c r="J52" t="s">
        <v>14</v>
      </c>
      <c r="K52" t="s">
        <v>14</v>
      </c>
      <c r="L52" t="s">
        <v>1756</v>
      </c>
    </row>
    <row r="53" spans="1:12">
      <c r="A53" t="s">
        <v>1498</v>
      </c>
      <c r="B53" s="2" t="s">
        <v>1499</v>
      </c>
      <c r="C53" s="29"/>
      <c r="D53" t="s">
        <v>1734</v>
      </c>
      <c r="E53" t="s">
        <v>1422</v>
      </c>
      <c r="F53" s="4">
        <v>52</v>
      </c>
      <c r="G53" t="s">
        <v>1171</v>
      </c>
      <c r="H53" t="s">
        <v>14</v>
      </c>
      <c r="I53" t="s">
        <v>14</v>
      </c>
      <c r="J53" t="s">
        <v>14</v>
      </c>
      <c r="K53" t="s">
        <v>14</v>
      </c>
      <c r="L53" t="s">
        <v>1756</v>
      </c>
    </row>
    <row r="54" spans="1:12">
      <c r="A54" t="s">
        <v>1500</v>
      </c>
      <c r="B54" s="2" t="s">
        <v>498</v>
      </c>
      <c r="C54" s="29"/>
      <c r="D54" t="s">
        <v>1734</v>
      </c>
      <c r="E54" t="s">
        <v>1422</v>
      </c>
      <c r="F54" s="4">
        <v>54</v>
      </c>
      <c r="G54" t="s">
        <v>1171</v>
      </c>
      <c r="H54" t="s">
        <v>14</v>
      </c>
      <c r="I54" t="s">
        <v>14</v>
      </c>
      <c r="J54" t="s">
        <v>14</v>
      </c>
      <c r="K54" t="s">
        <v>14</v>
      </c>
      <c r="L54" t="s">
        <v>1756</v>
      </c>
    </row>
    <row r="55" spans="1:12">
      <c r="A55" t="s">
        <v>1501</v>
      </c>
      <c r="B55" s="2" t="s">
        <v>858</v>
      </c>
      <c r="C55" s="29"/>
      <c r="D55" t="s">
        <v>1734</v>
      </c>
      <c r="E55" t="s">
        <v>1422</v>
      </c>
      <c r="F55" s="4" t="s">
        <v>858</v>
      </c>
      <c r="G55" t="s">
        <v>1171</v>
      </c>
      <c r="H55" t="s">
        <v>14</v>
      </c>
      <c r="I55" t="s">
        <v>14</v>
      </c>
      <c r="J55" t="s">
        <v>14</v>
      </c>
      <c r="K55" t="s">
        <v>14</v>
      </c>
      <c r="L55" t="s">
        <v>1756</v>
      </c>
    </row>
    <row r="56" spans="1:12">
      <c r="A56" t="s">
        <v>1502</v>
      </c>
      <c r="B56" t="s">
        <v>1503</v>
      </c>
      <c r="C56" s="29">
        <f>SUM(C17:C55)</f>
        <v>0</v>
      </c>
      <c r="D56" t="s">
        <v>1734</v>
      </c>
      <c r="E56" t="s">
        <v>1422</v>
      </c>
      <c r="F56" s="4" t="s">
        <v>207</v>
      </c>
      <c r="G56" t="s">
        <v>1171</v>
      </c>
      <c r="H56" t="s">
        <v>14</v>
      </c>
      <c r="I56" t="s">
        <v>14</v>
      </c>
      <c r="J56" t="s">
        <v>14</v>
      </c>
      <c r="K56" t="s">
        <v>14</v>
      </c>
      <c r="L56" t="s">
        <v>1756</v>
      </c>
    </row>
    <row r="63" spans="1:12" ht="23.15" customHeight="1"/>
    <row r="64" spans="1:12">
      <c r="A64" t="s">
        <v>1504</v>
      </c>
      <c r="B64" s="2" t="s">
        <v>1421</v>
      </c>
      <c r="C64" s="29"/>
      <c r="D64" t="s">
        <v>1734</v>
      </c>
      <c r="E64" t="s">
        <v>97</v>
      </c>
      <c r="F64" s="4" t="s">
        <v>1423</v>
      </c>
      <c r="G64" t="s">
        <v>1171</v>
      </c>
      <c r="H64" t="s">
        <v>14</v>
      </c>
      <c r="I64" t="s">
        <v>14</v>
      </c>
      <c r="J64" t="s">
        <v>14</v>
      </c>
      <c r="K64" t="s">
        <v>14</v>
      </c>
      <c r="L64" t="s">
        <v>1756</v>
      </c>
    </row>
    <row r="65" spans="1:12">
      <c r="A65" t="s">
        <v>1505</v>
      </c>
      <c r="B65" s="2" t="s">
        <v>1425</v>
      </c>
      <c r="C65" s="29"/>
      <c r="D65" t="s">
        <v>1734</v>
      </c>
      <c r="E65" t="s">
        <v>97</v>
      </c>
      <c r="F65" s="4" t="s">
        <v>1426</v>
      </c>
      <c r="G65" t="s">
        <v>1171</v>
      </c>
      <c r="H65" t="s">
        <v>14</v>
      </c>
      <c r="I65" t="s">
        <v>14</v>
      </c>
      <c r="J65" t="s">
        <v>14</v>
      </c>
      <c r="K65" t="s">
        <v>14</v>
      </c>
      <c r="L65" t="s">
        <v>1756</v>
      </c>
    </row>
    <row r="66" spans="1:12">
      <c r="A66" t="s">
        <v>1506</v>
      </c>
      <c r="B66" s="2" t="s">
        <v>1428</v>
      </c>
      <c r="C66" s="29"/>
      <c r="D66" t="s">
        <v>1734</v>
      </c>
      <c r="E66" t="s">
        <v>97</v>
      </c>
      <c r="F66" s="4" t="s">
        <v>1429</v>
      </c>
      <c r="G66" t="s">
        <v>1171</v>
      </c>
      <c r="H66" t="s">
        <v>14</v>
      </c>
      <c r="I66" t="s">
        <v>14</v>
      </c>
      <c r="J66" t="s">
        <v>14</v>
      </c>
      <c r="K66" t="s">
        <v>14</v>
      </c>
      <c r="L66" t="s">
        <v>1756</v>
      </c>
    </row>
    <row r="67" spans="1:12">
      <c r="A67" t="s">
        <v>1507</v>
      </c>
      <c r="B67" s="2" t="s">
        <v>1431</v>
      </c>
      <c r="C67" s="29"/>
      <c r="D67" t="s">
        <v>1734</v>
      </c>
      <c r="E67" t="s">
        <v>97</v>
      </c>
      <c r="F67" s="4" t="s">
        <v>1432</v>
      </c>
      <c r="G67" t="s">
        <v>1171</v>
      </c>
      <c r="H67" t="s">
        <v>14</v>
      </c>
      <c r="I67" t="s">
        <v>14</v>
      </c>
      <c r="J67" t="s">
        <v>14</v>
      </c>
      <c r="K67" t="s">
        <v>14</v>
      </c>
      <c r="L67" t="s">
        <v>1756</v>
      </c>
    </row>
    <row r="68" spans="1:12">
      <c r="A68" t="s">
        <v>1508</v>
      </c>
      <c r="B68" s="2" t="s">
        <v>1434</v>
      </c>
      <c r="C68" s="29"/>
      <c r="D68" t="s">
        <v>1734</v>
      </c>
      <c r="E68" t="s">
        <v>97</v>
      </c>
      <c r="F68" s="4" t="s">
        <v>1435</v>
      </c>
      <c r="G68" t="s">
        <v>1171</v>
      </c>
      <c r="H68" t="s">
        <v>14</v>
      </c>
      <c r="I68" t="s">
        <v>14</v>
      </c>
      <c r="J68" t="s">
        <v>14</v>
      </c>
      <c r="K68" t="s">
        <v>14</v>
      </c>
      <c r="L68" t="s">
        <v>1756</v>
      </c>
    </row>
    <row r="69" spans="1:12">
      <c r="A69" t="s">
        <v>1509</v>
      </c>
      <c r="B69" s="2" t="s">
        <v>1437</v>
      </c>
      <c r="C69" s="29"/>
      <c r="D69" t="s">
        <v>1734</v>
      </c>
      <c r="E69" t="s">
        <v>97</v>
      </c>
      <c r="F69" s="4">
        <v>10</v>
      </c>
      <c r="G69" t="s">
        <v>1171</v>
      </c>
      <c r="H69" t="s">
        <v>14</v>
      </c>
      <c r="I69" t="s">
        <v>14</v>
      </c>
      <c r="J69" t="s">
        <v>14</v>
      </c>
      <c r="K69" t="s">
        <v>14</v>
      </c>
      <c r="L69" t="s">
        <v>1756</v>
      </c>
    </row>
    <row r="70" spans="1:12">
      <c r="A70" t="s">
        <v>1510</v>
      </c>
      <c r="B70" s="2" t="s">
        <v>1439</v>
      </c>
      <c r="C70" s="29"/>
      <c r="D70" t="s">
        <v>1734</v>
      </c>
      <c r="E70" t="s">
        <v>97</v>
      </c>
      <c r="F70" s="4">
        <v>11</v>
      </c>
      <c r="G70" t="s">
        <v>1171</v>
      </c>
      <c r="H70" t="s">
        <v>14</v>
      </c>
      <c r="I70" t="s">
        <v>14</v>
      </c>
      <c r="J70" t="s">
        <v>14</v>
      </c>
      <c r="K70" t="s">
        <v>14</v>
      </c>
      <c r="L70" t="s">
        <v>1756</v>
      </c>
    </row>
    <row r="71" spans="1:12">
      <c r="A71" t="s">
        <v>1511</v>
      </c>
      <c r="B71" s="2" t="s">
        <v>1441</v>
      </c>
      <c r="C71" s="29"/>
      <c r="D71" t="s">
        <v>1734</v>
      </c>
      <c r="E71" t="s">
        <v>97</v>
      </c>
      <c r="F71" s="4">
        <v>12</v>
      </c>
      <c r="G71" t="s">
        <v>1171</v>
      </c>
      <c r="H71" t="s">
        <v>14</v>
      </c>
      <c r="I71" t="s">
        <v>14</v>
      </c>
      <c r="J71" t="s">
        <v>14</v>
      </c>
      <c r="K71" t="s">
        <v>14</v>
      </c>
      <c r="L71" t="s">
        <v>1756</v>
      </c>
    </row>
    <row r="72" spans="1:12">
      <c r="A72" t="s">
        <v>1512</v>
      </c>
      <c r="B72" s="2" t="s">
        <v>1443</v>
      </c>
      <c r="C72" s="29"/>
      <c r="D72" t="s">
        <v>1734</v>
      </c>
      <c r="E72" t="s">
        <v>97</v>
      </c>
      <c r="F72" s="4">
        <v>13</v>
      </c>
      <c r="G72" t="s">
        <v>1171</v>
      </c>
      <c r="H72" t="s">
        <v>14</v>
      </c>
      <c r="I72" t="s">
        <v>14</v>
      </c>
      <c r="J72" t="s">
        <v>14</v>
      </c>
      <c r="K72" t="s">
        <v>14</v>
      </c>
      <c r="L72" t="s">
        <v>1756</v>
      </c>
    </row>
    <row r="73" spans="1:12">
      <c r="A73" t="s">
        <v>1513</v>
      </c>
      <c r="B73" s="2" t="s">
        <v>1445</v>
      </c>
      <c r="C73" s="29"/>
      <c r="D73" t="s">
        <v>1734</v>
      </c>
      <c r="E73" t="s">
        <v>97</v>
      </c>
      <c r="F73" s="4">
        <v>14</v>
      </c>
      <c r="G73" t="s">
        <v>1171</v>
      </c>
      <c r="H73" t="s">
        <v>14</v>
      </c>
      <c r="I73" t="s">
        <v>14</v>
      </c>
      <c r="J73" t="s">
        <v>14</v>
      </c>
      <c r="K73" t="s">
        <v>14</v>
      </c>
      <c r="L73" t="s">
        <v>1756</v>
      </c>
    </row>
    <row r="74" spans="1:12" ht="15.65" customHeight="1">
      <c r="A74" t="s">
        <v>1514</v>
      </c>
      <c r="B74" s="2" t="s">
        <v>1447</v>
      </c>
      <c r="C74" s="29"/>
      <c r="D74" t="s">
        <v>1734</v>
      </c>
      <c r="E74" t="s">
        <v>97</v>
      </c>
      <c r="F74" s="4">
        <v>15</v>
      </c>
      <c r="G74" t="s">
        <v>1171</v>
      </c>
      <c r="H74" t="s">
        <v>14</v>
      </c>
      <c r="I74" t="s">
        <v>14</v>
      </c>
      <c r="J74" t="s">
        <v>14</v>
      </c>
      <c r="K74" t="s">
        <v>14</v>
      </c>
      <c r="L74" t="s">
        <v>1756</v>
      </c>
    </row>
    <row r="75" spans="1:12">
      <c r="A75" t="s">
        <v>1515</v>
      </c>
      <c r="B75" s="2" t="s">
        <v>1449</v>
      </c>
      <c r="C75" s="29"/>
      <c r="D75" t="s">
        <v>1734</v>
      </c>
      <c r="E75" t="s">
        <v>97</v>
      </c>
      <c r="F75" s="4">
        <v>16</v>
      </c>
      <c r="G75" t="s">
        <v>1171</v>
      </c>
      <c r="H75" t="s">
        <v>14</v>
      </c>
      <c r="I75" t="s">
        <v>14</v>
      </c>
      <c r="J75" t="s">
        <v>14</v>
      </c>
      <c r="K75" t="s">
        <v>14</v>
      </c>
      <c r="L75" t="s">
        <v>1756</v>
      </c>
    </row>
    <row r="76" spans="1:12">
      <c r="A76" t="s">
        <v>1516</v>
      </c>
      <c r="B76" s="2" t="s">
        <v>1451</v>
      </c>
      <c r="C76" s="29"/>
      <c r="D76" t="s">
        <v>1734</v>
      </c>
      <c r="E76" t="s">
        <v>97</v>
      </c>
      <c r="F76" s="4">
        <v>19</v>
      </c>
      <c r="G76" t="s">
        <v>1171</v>
      </c>
      <c r="H76" t="s">
        <v>14</v>
      </c>
      <c r="I76" t="s">
        <v>14</v>
      </c>
      <c r="J76" t="s">
        <v>14</v>
      </c>
      <c r="K76" t="s">
        <v>14</v>
      </c>
      <c r="L76" t="s">
        <v>1756</v>
      </c>
    </row>
    <row r="77" spans="1:12">
      <c r="A77" t="s">
        <v>1517</v>
      </c>
      <c r="B77" s="2" t="s">
        <v>1453</v>
      </c>
      <c r="C77" s="29"/>
      <c r="D77" t="s">
        <v>1734</v>
      </c>
      <c r="E77" t="s">
        <v>97</v>
      </c>
      <c r="F77" s="4">
        <v>22</v>
      </c>
      <c r="G77" t="s">
        <v>1171</v>
      </c>
      <c r="H77" t="s">
        <v>14</v>
      </c>
      <c r="I77" t="s">
        <v>14</v>
      </c>
      <c r="J77" t="s">
        <v>14</v>
      </c>
      <c r="K77" t="s">
        <v>14</v>
      </c>
      <c r="L77" t="s">
        <v>1756</v>
      </c>
    </row>
    <row r="78" spans="1:12">
      <c r="A78" t="s">
        <v>1518</v>
      </c>
      <c r="B78" s="2" t="s">
        <v>487</v>
      </c>
      <c r="C78" s="29"/>
      <c r="D78" t="s">
        <v>1734</v>
      </c>
      <c r="E78" t="s">
        <v>97</v>
      </c>
      <c r="F78" s="4">
        <v>23</v>
      </c>
      <c r="G78" t="s">
        <v>1171</v>
      </c>
      <c r="H78" t="s">
        <v>14</v>
      </c>
      <c r="I78" t="s">
        <v>14</v>
      </c>
      <c r="J78" t="s">
        <v>14</v>
      </c>
      <c r="K78" t="s">
        <v>14</v>
      </c>
      <c r="L78" t="s">
        <v>1756</v>
      </c>
    </row>
    <row r="79" spans="1:12">
      <c r="A79" t="s">
        <v>1519</v>
      </c>
      <c r="B79" s="2" t="s">
        <v>1456</v>
      </c>
      <c r="C79" s="29"/>
      <c r="D79" t="s">
        <v>1734</v>
      </c>
      <c r="E79" t="s">
        <v>97</v>
      </c>
      <c r="F79" s="4">
        <v>24</v>
      </c>
      <c r="G79" t="s">
        <v>1171</v>
      </c>
      <c r="H79" t="s">
        <v>14</v>
      </c>
      <c r="I79" t="s">
        <v>14</v>
      </c>
      <c r="J79" t="s">
        <v>14</v>
      </c>
      <c r="K79" t="s">
        <v>14</v>
      </c>
      <c r="L79" t="s">
        <v>1756</v>
      </c>
    </row>
    <row r="80" spans="1:12">
      <c r="A80" t="s">
        <v>1520</v>
      </c>
      <c r="B80" s="2" t="s">
        <v>1458</v>
      </c>
      <c r="C80" s="29"/>
      <c r="D80" t="s">
        <v>1734</v>
      </c>
      <c r="E80" t="s">
        <v>97</v>
      </c>
      <c r="F80" s="4">
        <v>25</v>
      </c>
      <c r="G80" t="s">
        <v>1171</v>
      </c>
      <c r="H80" t="s">
        <v>14</v>
      </c>
      <c r="I80" t="s">
        <v>14</v>
      </c>
      <c r="J80" t="s">
        <v>14</v>
      </c>
      <c r="K80" t="s">
        <v>14</v>
      </c>
      <c r="L80" t="s">
        <v>1756</v>
      </c>
    </row>
    <row r="81" spans="1:12">
      <c r="A81" t="s">
        <v>1521</v>
      </c>
      <c r="B81" s="2" t="s">
        <v>1460</v>
      </c>
      <c r="C81" s="29"/>
      <c r="D81" t="s">
        <v>1734</v>
      </c>
      <c r="E81" t="s">
        <v>97</v>
      </c>
      <c r="F81" s="4">
        <v>26</v>
      </c>
      <c r="G81" t="s">
        <v>1171</v>
      </c>
      <c r="H81" t="s">
        <v>14</v>
      </c>
      <c r="I81" t="s">
        <v>14</v>
      </c>
      <c r="J81" t="s">
        <v>14</v>
      </c>
      <c r="K81" t="s">
        <v>14</v>
      </c>
      <c r="L81" t="s">
        <v>1756</v>
      </c>
    </row>
    <row r="82" spans="1:12">
      <c r="A82" t="s">
        <v>1522</v>
      </c>
      <c r="B82" s="2" t="s">
        <v>1462</v>
      </c>
      <c r="C82" s="29"/>
      <c r="D82" t="s">
        <v>1734</v>
      </c>
      <c r="E82" t="s">
        <v>97</v>
      </c>
      <c r="F82" s="4">
        <v>27</v>
      </c>
      <c r="G82" t="s">
        <v>1171</v>
      </c>
      <c r="H82" t="s">
        <v>14</v>
      </c>
      <c r="I82" t="s">
        <v>14</v>
      </c>
      <c r="J82" t="s">
        <v>14</v>
      </c>
      <c r="K82" t="s">
        <v>14</v>
      </c>
      <c r="L82" t="s">
        <v>1756</v>
      </c>
    </row>
    <row r="83" spans="1:12">
      <c r="A83" t="s">
        <v>1523</v>
      </c>
      <c r="B83" s="2" t="s">
        <v>1464</v>
      </c>
      <c r="C83" s="29"/>
      <c r="D83" t="s">
        <v>1734</v>
      </c>
      <c r="E83" t="s">
        <v>97</v>
      </c>
      <c r="F83" s="4" t="s">
        <v>1465</v>
      </c>
      <c r="G83" t="s">
        <v>1171</v>
      </c>
      <c r="H83" t="s">
        <v>14</v>
      </c>
      <c r="I83" t="s">
        <v>14</v>
      </c>
      <c r="J83" t="s">
        <v>14</v>
      </c>
      <c r="K83" t="s">
        <v>14</v>
      </c>
      <c r="L83" t="s">
        <v>1756</v>
      </c>
    </row>
    <row r="84" spans="1:12">
      <c r="A84" t="s">
        <v>1524</v>
      </c>
      <c r="B84" s="2" t="s">
        <v>1467</v>
      </c>
      <c r="C84" s="29"/>
      <c r="D84" t="s">
        <v>1734</v>
      </c>
      <c r="E84" t="s">
        <v>97</v>
      </c>
      <c r="F84" s="4">
        <v>30</v>
      </c>
      <c r="G84" t="s">
        <v>1171</v>
      </c>
      <c r="H84" t="s">
        <v>14</v>
      </c>
      <c r="I84" t="s">
        <v>14</v>
      </c>
      <c r="J84" t="s">
        <v>14</v>
      </c>
      <c r="K84" t="s">
        <v>14</v>
      </c>
      <c r="L84" t="s">
        <v>1756</v>
      </c>
    </row>
    <row r="85" spans="1:12">
      <c r="A85" t="s">
        <v>1525</v>
      </c>
      <c r="B85" s="2" t="s">
        <v>1469</v>
      </c>
      <c r="C85" s="29"/>
      <c r="D85" t="s">
        <v>1734</v>
      </c>
      <c r="E85" t="s">
        <v>97</v>
      </c>
      <c r="F85" s="4">
        <v>31</v>
      </c>
      <c r="G85" t="s">
        <v>1171</v>
      </c>
      <c r="H85" t="s">
        <v>14</v>
      </c>
      <c r="I85" t="s">
        <v>14</v>
      </c>
      <c r="J85" t="s">
        <v>14</v>
      </c>
      <c r="K85" t="s">
        <v>14</v>
      </c>
      <c r="L85" t="s">
        <v>1756</v>
      </c>
    </row>
    <row r="86" spans="1:12">
      <c r="A86" t="s">
        <v>1526</v>
      </c>
      <c r="B86" s="2" t="s">
        <v>1471</v>
      </c>
      <c r="C86" s="29"/>
      <c r="D86" t="s">
        <v>1734</v>
      </c>
      <c r="E86" t="s">
        <v>97</v>
      </c>
      <c r="F86" s="4">
        <v>38</v>
      </c>
      <c r="G86" t="s">
        <v>1171</v>
      </c>
      <c r="H86" t="s">
        <v>14</v>
      </c>
      <c r="I86" t="s">
        <v>14</v>
      </c>
      <c r="J86" t="s">
        <v>14</v>
      </c>
      <c r="K86" t="s">
        <v>14</v>
      </c>
      <c r="L86" t="s">
        <v>1756</v>
      </c>
    </row>
    <row r="87" spans="1:12">
      <c r="A87" t="s">
        <v>1527</v>
      </c>
      <c r="B87" s="2" t="s">
        <v>1473</v>
      </c>
      <c r="C87" s="29"/>
      <c r="D87" t="s">
        <v>1734</v>
      </c>
      <c r="E87" t="s">
        <v>97</v>
      </c>
      <c r="F87" s="4">
        <v>39</v>
      </c>
      <c r="G87" t="s">
        <v>1171</v>
      </c>
      <c r="H87" t="s">
        <v>14</v>
      </c>
      <c r="I87" t="s">
        <v>14</v>
      </c>
      <c r="J87" t="s">
        <v>14</v>
      </c>
      <c r="K87" t="s">
        <v>14</v>
      </c>
      <c r="L87" t="s">
        <v>1756</v>
      </c>
    </row>
    <row r="88" spans="1:12">
      <c r="A88" t="s">
        <v>1528</v>
      </c>
      <c r="B88" s="2" t="s">
        <v>1475</v>
      </c>
      <c r="C88" s="29"/>
      <c r="D88" t="s">
        <v>1734</v>
      </c>
      <c r="E88" t="s">
        <v>97</v>
      </c>
      <c r="F88" s="4">
        <v>40</v>
      </c>
      <c r="G88" t="s">
        <v>1171</v>
      </c>
      <c r="H88" t="s">
        <v>14</v>
      </c>
      <c r="I88" t="s">
        <v>14</v>
      </c>
      <c r="J88" t="s">
        <v>14</v>
      </c>
      <c r="K88" t="s">
        <v>14</v>
      </c>
      <c r="L88" t="s">
        <v>1756</v>
      </c>
    </row>
    <row r="89" spans="1:12">
      <c r="A89" t="s">
        <v>1529</v>
      </c>
      <c r="B89" s="2" t="s">
        <v>1477</v>
      </c>
      <c r="C89" s="29"/>
      <c r="D89" t="s">
        <v>1734</v>
      </c>
      <c r="E89" t="s">
        <v>97</v>
      </c>
      <c r="F89" s="4">
        <v>41</v>
      </c>
      <c r="G89" t="s">
        <v>1171</v>
      </c>
      <c r="H89" t="s">
        <v>14</v>
      </c>
      <c r="I89" t="s">
        <v>14</v>
      </c>
      <c r="J89" t="s">
        <v>14</v>
      </c>
      <c r="K89" t="s">
        <v>14</v>
      </c>
      <c r="L89" t="s">
        <v>1756</v>
      </c>
    </row>
    <row r="90" spans="1:12">
      <c r="A90" t="s">
        <v>1530</v>
      </c>
      <c r="B90" s="2" t="s">
        <v>1479</v>
      </c>
      <c r="C90" s="29"/>
      <c r="D90" t="s">
        <v>1734</v>
      </c>
      <c r="E90" t="s">
        <v>97</v>
      </c>
      <c r="F90" s="4">
        <v>42</v>
      </c>
      <c r="G90" t="s">
        <v>1171</v>
      </c>
      <c r="H90" t="s">
        <v>14</v>
      </c>
      <c r="I90" t="s">
        <v>14</v>
      </c>
      <c r="J90" t="s">
        <v>14</v>
      </c>
      <c r="K90" t="s">
        <v>14</v>
      </c>
      <c r="L90" t="s">
        <v>1756</v>
      </c>
    </row>
    <row r="91" spans="1:12" ht="29">
      <c r="A91" t="s">
        <v>1531</v>
      </c>
      <c r="B91" s="2" t="s">
        <v>1481</v>
      </c>
      <c r="C91" s="29"/>
      <c r="D91" t="s">
        <v>1734</v>
      </c>
      <c r="E91" t="s">
        <v>97</v>
      </c>
      <c r="F91" s="4">
        <v>43</v>
      </c>
      <c r="G91" t="s">
        <v>1171</v>
      </c>
      <c r="H91" t="s">
        <v>14</v>
      </c>
      <c r="I91" t="s">
        <v>14</v>
      </c>
      <c r="J91" t="s">
        <v>14</v>
      </c>
      <c r="K91" t="s">
        <v>14</v>
      </c>
      <c r="L91" t="s">
        <v>1756</v>
      </c>
    </row>
    <row r="92" spans="1:12">
      <c r="A92" t="s">
        <v>1532</v>
      </c>
      <c r="B92" s="2" t="s">
        <v>1483</v>
      </c>
      <c r="C92" s="29"/>
      <c r="D92" t="s">
        <v>1734</v>
      </c>
      <c r="E92" t="s">
        <v>97</v>
      </c>
      <c r="F92" s="4">
        <v>44</v>
      </c>
      <c r="G92" t="s">
        <v>1171</v>
      </c>
      <c r="H92" t="s">
        <v>14</v>
      </c>
      <c r="I92" t="s">
        <v>14</v>
      </c>
      <c r="J92" t="s">
        <v>14</v>
      </c>
      <c r="K92" t="s">
        <v>14</v>
      </c>
      <c r="L92" t="s">
        <v>1756</v>
      </c>
    </row>
    <row r="93" spans="1:12">
      <c r="A93" t="s">
        <v>1533</v>
      </c>
      <c r="B93" s="2" t="s">
        <v>1485</v>
      </c>
      <c r="C93" s="29"/>
      <c r="D93" t="s">
        <v>1734</v>
      </c>
      <c r="E93" t="s">
        <v>97</v>
      </c>
      <c r="F93" s="4">
        <v>45</v>
      </c>
      <c r="G93" t="s">
        <v>1171</v>
      </c>
      <c r="H93" t="s">
        <v>14</v>
      </c>
      <c r="I93" t="s">
        <v>14</v>
      </c>
      <c r="J93" t="s">
        <v>14</v>
      </c>
      <c r="K93" t="s">
        <v>14</v>
      </c>
      <c r="L93" t="s">
        <v>1756</v>
      </c>
    </row>
    <row r="94" spans="1:12">
      <c r="A94" t="s">
        <v>1534</v>
      </c>
      <c r="B94" s="2" t="s">
        <v>1487</v>
      </c>
      <c r="C94" s="29"/>
      <c r="D94" t="s">
        <v>1734</v>
      </c>
      <c r="E94" t="s">
        <v>97</v>
      </c>
      <c r="F94" s="4">
        <v>46</v>
      </c>
      <c r="G94" t="s">
        <v>1171</v>
      </c>
      <c r="H94" t="s">
        <v>14</v>
      </c>
      <c r="I94" t="s">
        <v>14</v>
      </c>
      <c r="J94" t="s">
        <v>14</v>
      </c>
      <c r="K94" t="s">
        <v>14</v>
      </c>
      <c r="L94" t="s">
        <v>1756</v>
      </c>
    </row>
    <row r="95" spans="1:12">
      <c r="A95" t="s">
        <v>1535</v>
      </c>
      <c r="B95" s="2" t="s">
        <v>1489</v>
      </c>
      <c r="C95" s="29"/>
      <c r="D95" t="s">
        <v>1734</v>
      </c>
      <c r="E95" t="s">
        <v>97</v>
      </c>
      <c r="F95" s="4">
        <v>47</v>
      </c>
      <c r="G95" t="s">
        <v>1171</v>
      </c>
      <c r="H95" t="s">
        <v>14</v>
      </c>
      <c r="I95" t="s">
        <v>14</v>
      </c>
      <c r="J95" t="s">
        <v>14</v>
      </c>
      <c r="K95" t="s">
        <v>14</v>
      </c>
      <c r="L95" t="s">
        <v>1756</v>
      </c>
    </row>
    <row r="96" spans="1:12">
      <c r="A96" t="s">
        <v>1536</v>
      </c>
      <c r="B96" s="2" t="s">
        <v>1491</v>
      </c>
      <c r="C96" s="29"/>
      <c r="D96" t="s">
        <v>1734</v>
      </c>
      <c r="E96" t="s">
        <v>97</v>
      </c>
      <c r="F96" s="4">
        <v>48</v>
      </c>
      <c r="G96" t="s">
        <v>1171</v>
      </c>
      <c r="H96" t="s">
        <v>14</v>
      </c>
      <c r="I96" t="s">
        <v>14</v>
      </c>
      <c r="J96" t="s">
        <v>14</v>
      </c>
      <c r="K96" t="s">
        <v>14</v>
      </c>
      <c r="L96" t="s">
        <v>1756</v>
      </c>
    </row>
    <row r="97" spans="1:12">
      <c r="A97" t="s">
        <v>1537</v>
      </c>
      <c r="B97" s="2" t="s">
        <v>1493</v>
      </c>
      <c r="C97" s="29"/>
      <c r="D97" t="s">
        <v>1734</v>
      </c>
      <c r="E97" t="s">
        <v>97</v>
      </c>
      <c r="F97" s="4">
        <v>49</v>
      </c>
      <c r="G97" t="s">
        <v>1171</v>
      </c>
      <c r="H97" t="s">
        <v>14</v>
      </c>
      <c r="I97" t="s">
        <v>14</v>
      </c>
      <c r="J97" t="s">
        <v>14</v>
      </c>
      <c r="K97" t="s">
        <v>14</v>
      </c>
      <c r="L97" t="s">
        <v>1756</v>
      </c>
    </row>
    <row r="98" spans="1:12">
      <c r="A98" t="s">
        <v>1538</v>
      </c>
      <c r="B98" s="2" t="s">
        <v>1495</v>
      </c>
      <c r="C98" s="29"/>
      <c r="D98" t="s">
        <v>1734</v>
      </c>
      <c r="E98" t="s">
        <v>97</v>
      </c>
      <c r="F98" s="4">
        <v>50</v>
      </c>
      <c r="G98" t="s">
        <v>1171</v>
      </c>
      <c r="H98" t="s">
        <v>14</v>
      </c>
      <c r="I98" t="s">
        <v>14</v>
      </c>
      <c r="J98" t="s">
        <v>14</v>
      </c>
      <c r="K98" t="s">
        <v>14</v>
      </c>
      <c r="L98" t="s">
        <v>1756</v>
      </c>
    </row>
    <row r="99" spans="1:12" ht="32.15" customHeight="1">
      <c r="A99" t="s">
        <v>1539</v>
      </c>
      <c r="B99" s="2" t="s">
        <v>1497</v>
      </c>
      <c r="C99" s="29"/>
      <c r="D99" t="s">
        <v>1734</v>
      </c>
      <c r="E99" t="s">
        <v>97</v>
      </c>
      <c r="F99" s="4">
        <v>51</v>
      </c>
      <c r="G99" t="s">
        <v>1171</v>
      </c>
      <c r="H99" t="s">
        <v>14</v>
      </c>
      <c r="I99" t="s">
        <v>14</v>
      </c>
      <c r="J99" t="s">
        <v>14</v>
      </c>
      <c r="K99" t="s">
        <v>14</v>
      </c>
      <c r="L99" t="s">
        <v>1756</v>
      </c>
    </row>
    <row r="100" spans="1:12">
      <c r="A100" t="s">
        <v>1540</v>
      </c>
      <c r="B100" s="2" t="s">
        <v>1499</v>
      </c>
      <c r="C100" s="29"/>
      <c r="D100" t="s">
        <v>1734</v>
      </c>
      <c r="E100" t="s">
        <v>97</v>
      </c>
      <c r="F100" s="4">
        <v>52</v>
      </c>
      <c r="G100" t="s">
        <v>1171</v>
      </c>
      <c r="H100" t="s">
        <v>14</v>
      </c>
      <c r="I100" t="s">
        <v>14</v>
      </c>
      <c r="J100" t="s">
        <v>14</v>
      </c>
      <c r="K100" t="s">
        <v>14</v>
      </c>
      <c r="L100" t="s">
        <v>1756</v>
      </c>
    </row>
    <row r="101" spans="1:12">
      <c r="A101" t="s">
        <v>1541</v>
      </c>
      <c r="B101" s="2" t="s">
        <v>498</v>
      </c>
      <c r="C101" s="29"/>
      <c r="D101" t="s">
        <v>1734</v>
      </c>
      <c r="E101" t="s">
        <v>97</v>
      </c>
      <c r="F101" s="4">
        <v>54</v>
      </c>
      <c r="G101" t="s">
        <v>1171</v>
      </c>
      <c r="H101" t="s">
        <v>14</v>
      </c>
      <c r="I101" t="s">
        <v>14</v>
      </c>
      <c r="J101" t="s">
        <v>14</v>
      </c>
      <c r="K101" t="s">
        <v>14</v>
      </c>
      <c r="L101" t="s">
        <v>1756</v>
      </c>
    </row>
    <row r="102" spans="1:12">
      <c r="A102" t="s">
        <v>1542</v>
      </c>
      <c r="B102" s="2" t="s">
        <v>858</v>
      </c>
      <c r="C102" s="29"/>
      <c r="D102" t="s">
        <v>1734</v>
      </c>
      <c r="E102" t="s">
        <v>97</v>
      </c>
      <c r="F102" s="4" t="s">
        <v>858</v>
      </c>
      <c r="G102" t="s">
        <v>1171</v>
      </c>
      <c r="H102" t="s">
        <v>14</v>
      </c>
      <c r="I102" t="s">
        <v>14</v>
      </c>
      <c r="J102" t="s">
        <v>14</v>
      </c>
      <c r="K102" t="s">
        <v>14</v>
      </c>
      <c r="L102" t="s">
        <v>1756</v>
      </c>
    </row>
    <row r="103" spans="1:12">
      <c r="A103" t="s">
        <v>2000</v>
      </c>
      <c r="B103" t="s">
        <v>1503</v>
      </c>
      <c r="C103" s="29">
        <f>SUM(C64:C102)</f>
        <v>0</v>
      </c>
      <c r="D103" t="s">
        <v>1734</v>
      </c>
      <c r="E103" t="s">
        <v>97</v>
      </c>
      <c r="F103" s="4" t="s">
        <v>207</v>
      </c>
      <c r="G103" t="s">
        <v>1171</v>
      </c>
      <c r="H103" t="s">
        <v>14</v>
      </c>
      <c r="I103" t="s">
        <v>14</v>
      </c>
      <c r="J103" t="s">
        <v>14</v>
      </c>
      <c r="K103" t="s">
        <v>14</v>
      </c>
      <c r="L103" t="s">
        <v>1756</v>
      </c>
    </row>
    <row r="109" spans="1:12" ht="23.15" customHeight="1"/>
    <row r="110" spans="1:12">
      <c r="A110" t="s">
        <v>2001</v>
      </c>
      <c r="B110" s="2" t="s">
        <v>1421</v>
      </c>
      <c r="C110" s="29"/>
      <c r="D110" t="s">
        <v>1734</v>
      </c>
      <c r="E110" t="s">
        <v>1543</v>
      </c>
      <c r="F110" s="4" t="s">
        <v>1423</v>
      </c>
      <c r="G110" t="s">
        <v>1171</v>
      </c>
      <c r="H110" t="s">
        <v>14</v>
      </c>
      <c r="I110" t="s">
        <v>14</v>
      </c>
      <c r="J110" t="s">
        <v>14</v>
      </c>
      <c r="K110" t="s">
        <v>14</v>
      </c>
      <c r="L110" t="s">
        <v>1756</v>
      </c>
    </row>
    <row r="111" spans="1:12">
      <c r="A111" t="s">
        <v>2002</v>
      </c>
      <c r="B111" s="2" t="s">
        <v>1425</v>
      </c>
      <c r="C111" s="29"/>
      <c r="D111" t="s">
        <v>1734</v>
      </c>
      <c r="E111" t="s">
        <v>1543</v>
      </c>
      <c r="F111" s="4" t="s">
        <v>1426</v>
      </c>
      <c r="G111" t="s">
        <v>1171</v>
      </c>
      <c r="H111" t="s">
        <v>14</v>
      </c>
      <c r="I111" t="s">
        <v>14</v>
      </c>
      <c r="J111" t="s">
        <v>14</v>
      </c>
      <c r="K111" t="s">
        <v>14</v>
      </c>
      <c r="L111" t="s">
        <v>1756</v>
      </c>
    </row>
    <row r="112" spans="1:12">
      <c r="A112" t="s">
        <v>2003</v>
      </c>
      <c r="B112" s="2" t="s">
        <v>1428</v>
      </c>
      <c r="C112" s="29"/>
      <c r="D112" t="s">
        <v>1734</v>
      </c>
      <c r="E112" t="s">
        <v>1543</v>
      </c>
      <c r="F112" s="4" t="s">
        <v>1429</v>
      </c>
      <c r="G112" t="s">
        <v>1171</v>
      </c>
      <c r="H112" t="s">
        <v>14</v>
      </c>
      <c r="I112" t="s">
        <v>14</v>
      </c>
      <c r="J112" t="s">
        <v>14</v>
      </c>
      <c r="K112" t="s">
        <v>14</v>
      </c>
      <c r="L112" t="s">
        <v>1756</v>
      </c>
    </row>
    <row r="113" spans="1:12">
      <c r="A113" t="s">
        <v>2004</v>
      </c>
      <c r="B113" s="2" t="s">
        <v>1431</v>
      </c>
      <c r="C113" s="29"/>
      <c r="D113" t="s">
        <v>1734</v>
      </c>
      <c r="E113" t="s">
        <v>1543</v>
      </c>
      <c r="F113" s="4" t="s">
        <v>1432</v>
      </c>
      <c r="G113" t="s">
        <v>1171</v>
      </c>
      <c r="H113" t="s">
        <v>14</v>
      </c>
      <c r="I113" t="s">
        <v>14</v>
      </c>
      <c r="J113" t="s">
        <v>14</v>
      </c>
      <c r="K113" t="s">
        <v>14</v>
      </c>
      <c r="L113" t="s">
        <v>1756</v>
      </c>
    </row>
    <row r="114" spans="1:12">
      <c r="A114" t="s">
        <v>2005</v>
      </c>
      <c r="B114" s="2" t="s">
        <v>1434</v>
      </c>
      <c r="C114" s="29"/>
      <c r="D114" t="s">
        <v>1734</v>
      </c>
      <c r="E114" t="s">
        <v>1543</v>
      </c>
      <c r="F114" s="4" t="s">
        <v>1435</v>
      </c>
      <c r="G114" t="s">
        <v>1171</v>
      </c>
      <c r="H114" t="s">
        <v>14</v>
      </c>
      <c r="I114" t="s">
        <v>14</v>
      </c>
      <c r="J114" t="s">
        <v>14</v>
      </c>
      <c r="K114" t="s">
        <v>14</v>
      </c>
      <c r="L114" t="s">
        <v>1756</v>
      </c>
    </row>
    <row r="115" spans="1:12">
      <c r="A115" t="s">
        <v>2006</v>
      </c>
      <c r="B115" s="2" t="s">
        <v>1437</v>
      </c>
      <c r="C115" s="29"/>
      <c r="D115" t="s">
        <v>1734</v>
      </c>
      <c r="E115" t="s">
        <v>1543</v>
      </c>
      <c r="F115" s="4">
        <v>10</v>
      </c>
      <c r="G115" t="s">
        <v>1171</v>
      </c>
      <c r="H115" t="s">
        <v>14</v>
      </c>
      <c r="I115" t="s">
        <v>14</v>
      </c>
      <c r="J115" t="s">
        <v>14</v>
      </c>
      <c r="K115" t="s">
        <v>14</v>
      </c>
      <c r="L115" t="s">
        <v>1756</v>
      </c>
    </row>
    <row r="116" spans="1:12">
      <c r="A116" t="s">
        <v>2007</v>
      </c>
      <c r="B116" s="2" t="s">
        <v>1439</v>
      </c>
      <c r="C116" s="29"/>
      <c r="D116" t="s">
        <v>1734</v>
      </c>
      <c r="E116" t="s">
        <v>1543</v>
      </c>
      <c r="F116" s="4">
        <v>11</v>
      </c>
      <c r="G116" t="s">
        <v>1171</v>
      </c>
      <c r="H116" t="s">
        <v>14</v>
      </c>
      <c r="I116" t="s">
        <v>14</v>
      </c>
      <c r="J116" t="s">
        <v>14</v>
      </c>
      <c r="K116" t="s">
        <v>14</v>
      </c>
      <c r="L116" t="s">
        <v>1756</v>
      </c>
    </row>
    <row r="117" spans="1:12">
      <c r="A117" t="s">
        <v>2008</v>
      </c>
      <c r="B117" s="2" t="s">
        <v>1441</v>
      </c>
      <c r="C117" s="29"/>
      <c r="D117" t="s">
        <v>1734</v>
      </c>
      <c r="E117" t="s">
        <v>1543</v>
      </c>
      <c r="F117" s="4">
        <v>12</v>
      </c>
      <c r="G117" t="s">
        <v>1171</v>
      </c>
      <c r="H117" t="s">
        <v>14</v>
      </c>
      <c r="I117" t="s">
        <v>14</v>
      </c>
      <c r="J117" t="s">
        <v>14</v>
      </c>
      <c r="K117" t="s">
        <v>14</v>
      </c>
      <c r="L117" t="s">
        <v>1756</v>
      </c>
    </row>
    <row r="118" spans="1:12">
      <c r="A118" t="s">
        <v>2009</v>
      </c>
      <c r="B118" s="2" t="s">
        <v>1443</v>
      </c>
      <c r="C118" s="29"/>
      <c r="D118" t="s">
        <v>1734</v>
      </c>
      <c r="E118" t="s">
        <v>1543</v>
      </c>
      <c r="F118" s="4">
        <v>13</v>
      </c>
      <c r="G118" t="s">
        <v>1171</v>
      </c>
      <c r="H118" t="s">
        <v>14</v>
      </c>
      <c r="I118" t="s">
        <v>14</v>
      </c>
      <c r="J118" t="s">
        <v>14</v>
      </c>
      <c r="K118" t="s">
        <v>14</v>
      </c>
      <c r="L118" t="s">
        <v>1756</v>
      </c>
    </row>
    <row r="119" spans="1:12">
      <c r="A119" t="s">
        <v>2010</v>
      </c>
      <c r="B119" s="2" t="s">
        <v>1445</v>
      </c>
      <c r="C119" s="29"/>
      <c r="D119" t="s">
        <v>1734</v>
      </c>
      <c r="E119" t="s">
        <v>1543</v>
      </c>
      <c r="F119" s="4">
        <v>14</v>
      </c>
      <c r="G119" t="s">
        <v>1171</v>
      </c>
      <c r="H119" t="s">
        <v>14</v>
      </c>
      <c r="I119" t="s">
        <v>14</v>
      </c>
      <c r="J119" t="s">
        <v>14</v>
      </c>
      <c r="K119" t="s">
        <v>14</v>
      </c>
      <c r="L119" t="s">
        <v>1756</v>
      </c>
    </row>
    <row r="120" spans="1:12" ht="15.65" customHeight="1">
      <c r="A120" t="s">
        <v>2011</v>
      </c>
      <c r="B120" s="2" t="s">
        <v>1447</v>
      </c>
      <c r="C120" s="29"/>
      <c r="D120" t="s">
        <v>1734</v>
      </c>
      <c r="E120" t="s">
        <v>1543</v>
      </c>
      <c r="F120" s="4">
        <v>15</v>
      </c>
      <c r="G120" t="s">
        <v>1171</v>
      </c>
      <c r="H120" t="s">
        <v>14</v>
      </c>
      <c r="I120" t="s">
        <v>14</v>
      </c>
      <c r="J120" t="s">
        <v>14</v>
      </c>
      <c r="K120" t="s">
        <v>14</v>
      </c>
      <c r="L120" t="s">
        <v>1756</v>
      </c>
    </row>
    <row r="121" spans="1:12">
      <c r="A121" t="s">
        <v>2012</v>
      </c>
      <c r="B121" s="2" t="s">
        <v>1449</v>
      </c>
      <c r="C121" s="29"/>
      <c r="D121" t="s">
        <v>1734</v>
      </c>
      <c r="E121" t="s">
        <v>1543</v>
      </c>
      <c r="F121" s="4">
        <v>16</v>
      </c>
      <c r="G121" t="s">
        <v>1171</v>
      </c>
      <c r="H121" t="s">
        <v>14</v>
      </c>
      <c r="I121" t="s">
        <v>14</v>
      </c>
      <c r="J121" t="s">
        <v>14</v>
      </c>
      <c r="K121" t="s">
        <v>14</v>
      </c>
      <c r="L121" t="s">
        <v>1756</v>
      </c>
    </row>
    <row r="122" spans="1:12">
      <c r="A122" t="s">
        <v>2013</v>
      </c>
      <c r="B122" s="2" t="s">
        <v>1451</v>
      </c>
      <c r="C122" s="29"/>
      <c r="D122" t="s">
        <v>1734</v>
      </c>
      <c r="E122" t="s">
        <v>1543</v>
      </c>
      <c r="F122" s="4">
        <v>19</v>
      </c>
      <c r="G122" t="s">
        <v>1171</v>
      </c>
      <c r="H122" t="s">
        <v>14</v>
      </c>
      <c r="I122" t="s">
        <v>14</v>
      </c>
      <c r="J122" t="s">
        <v>14</v>
      </c>
      <c r="K122" t="s">
        <v>14</v>
      </c>
      <c r="L122" t="s">
        <v>1756</v>
      </c>
    </row>
    <row r="123" spans="1:12">
      <c r="A123" t="s">
        <v>2014</v>
      </c>
      <c r="B123" s="2" t="s">
        <v>1453</v>
      </c>
      <c r="C123" s="29"/>
      <c r="D123" t="s">
        <v>1734</v>
      </c>
      <c r="E123" t="s">
        <v>1543</v>
      </c>
      <c r="F123" s="4">
        <v>22</v>
      </c>
      <c r="G123" t="s">
        <v>1171</v>
      </c>
      <c r="H123" t="s">
        <v>14</v>
      </c>
      <c r="I123" t="s">
        <v>14</v>
      </c>
      <c r="J123" t="s">
        <v>14</v>
      </c>
      <c r="K123" t="s">
        <v>14</v>
      </c>
      <c r="L123" t="s">
        <v>1756</v>
      </c>
    </row>
    <row r="124" spans="1:12">
      <c r="A124" t="s">
        <v>2015</v>
      </c>
      <c r="B124" s="2" t="s">
        <v>487</v>
      </c>
      <c r="C124" s="29"/>
      <c r="D124" t="s">
        <v>1734</v>
      </c>
      <c r="E124" t="s">
        <v>1543</v>
      </c>
      <c r="F124" s="4">
        <v>23</v>
      </c>
      <c r="G124" t="s">
        <v>1171</v>
      </c>
      <c r="H124" t="s">
        <v>14</v>
      </c>
      <c r="I124" t="s">
        <v>14</v>
      </c>
      <c r="J124" t="s">
        <v>14</v>
      </c>
      <c r="K124" t="s">
        <v>14</v>
      </c>
      <c r="L124" t="s">
        <v>1756</v>
      </c>
    </row>
    <row r="125" spans="1:12">
      <c r="A125" t="s">
        <v>2016</v>
      </c>
      <c r="B125" s="2" t="s">
        <v>1456</v>
      </c>
      <c r="C125" s="29"/>
      <c r="D125" t="s">
        <v>1734</v>
      </c>
      <c r="E125" t="s">
        <v>1543</v>
      </c>
      <c r="F125" s="4">
        <v>24</v>
      </c>
      <c r="G125" t="s">
        <v>1171</v>
      </c>
      <c r="H125" t="s">
        <v>14</v>
      </c>
      <c r="I125" t="s">
        <v>14</v>
      </c>
      <c r="J125" t="s">
        <v>14</v>
      </c>
      <c r="K125" t="s">
        <v>14</v>
      </c>
      <c r="L125" t="s">
        <v>1756</v>
      </c>
    </row>
    <row r="126" spans="1:12">
      <c r="A126" t="s">
        <v>2017</v>
      </c>
      <c r="B126" s="2" t="s">
        <v>1458</v>
      </c>
      <c r="C126" s="29"/>
      <c r="D126" t="s">
        <v>1734</v>
      </c>
      <c r="E126" t="s">
        <v>1543</v>
      </c>
      <c r="F126" s="4">
        <v>25</v>
      </c>
      <c r="G126" t="s">
        <v>1171</v>
      </c>
      <c r="H126" t="s">
        <v>14</v>
      </c>
      <c r="I126" t="s">
        <v>14</v>
      </c>
      <c r="J126" t="s">
        <v>14</v>
      </c>
      <c r="K126" t="s">
        <v>14</v>
      </c>
      <c r="L126" t="s">
        <v>1756</v>
      </c>
    </row>
    <row r="127" spans="1:12">
      <c r="A127" t="s">
        <v>2018</v>
      </c>
      <c r="B127" s="2" t="s">
        <v>1460</v>
      </c>
      <c r="C127" s="29"/>
      <c r="D127" t="s">
        <v>1734</v>
      </c>
      <c r="E127" t="s">
        <v>1543</v>
      </c>
      <c r="F127" s="4">
        <v>26</v>
      </c>
      <c r="G127" t="s">
        <v>1171</v>
      </c>
      <c r="H127" t="s">
        <v>14</v>
      </c>
      <c r="I127" t="s">
        <v>14</v>
      </c>
      <c r="J127" t="s">
        <v>14</v>
      </c>
      <c r="K127" t="s">
        <v>14</v>
      </c>
      <c r="L127" t="s">
        <v>1756</v>
      </c>
    </row>
    <row r="128" spans="1:12">
      <c r="A128" t="s">
        <v>2019</v>
      </c>
      <c r="B128" s="2" t="s">
        <v>1462</v>
      </c>
      <c r="C128" s="29"/>
      <c r="D128" t="s">
        <v>1734</v>
      </c>
      <c r="E128" t="s">
        <v>1543</v>
      </c>
      <c r="F128" s="4">
        <v>27</v>
      </c>
      <c r="G128" t="s">
        <v>1171</v>
      </c>
      <c r="H128" t="s">
        <v>14</v>
      </c>
      <c r="I128" t="s">
        <v>14</v>
      </c>
      <c r="J128" t="s">
        <v>14</v>
      </c>
      <c r="K128" t="s">
        <v>14</v>
      </c>
      <c r="L128" t="s">
        <v>1756</v>
      </c>
    </row>
    <row r="129" spans="1:12">
      <c r="A129" t="s">
        <v>2020</v>
      </c>
      <c r="B129" s="2" t="s">
        <v>1464</v>
      </c>
      <c r="C129" s="29"/>
      <c r="D129" t="s">
        <v>1734</v>
      </c>
      <c r="E129" t="s">
        <v>1543</v>
      </c>
      <c r="F129" s="4" t="s">
        <v>1465</v>
      </c>
      <c r="G129" t="s">
        <v>1171</v>
      </c>
      <c r="H129" t="s">
        <v>14</v>
      </c>
      <c r="I129" t="s">
        <v>14</v>
      </c>
      <c r="J129" t="s">
        <v>14</v>
      </c>
      <c r="K129" t="s">
        <v>14</v>
      </c>
      <c r="L129" t="s">
        <v>1756</v>
      </c>
    </row>
    <row r="130" spans="1:12">
      <c r="A130" t="s">
        <v>2021</v>
      </c>
      <c r="B130" s="2" t="s">
        <v>1467</v>
      </c>
      <c r="C130" s="29"/>
      <c r="D130" t="s">
        <v>1734</v>
      </c>
      <c r="E130" t="s">
        <v>1543</v>
      </c>
      <c r="F130" s="4">
        <v>30</v>
      </c>
      <c r="G130" t="s">
        <v>1171</v>
      </c>
      <c r="H130" t="s">
        <v>14</v>
      </c>
      <c r="I130" t="s">
        <v>14</v>
      </c>
      <c r="J130" t="s">
        <v>14</v>
      </c>
      <c r="K130" t="s">
        <v>14</v>
      </c>
      <c r="L130" t="s">
        <v>1756</v>
      </c>
    </row>
    <row r="131" spans="1:12">
      <c r="A131" t="s">
        <v>2022</v>
      </c>
      <c r="B131" s="2" t="s">
        <v>1469</v>
      </c>
      <c r="C131" s="29"/>
      <c r="D131" t="s">
        <v>1734</v>
      </c>
      <c r="E131" t="s">
        <v>1543</v>
      </c>
      <c r="F131" s="4">
        <v>31</v>
      </c>
      <c r="G131" t="s">
        <v>1171</v>
      </c>
      <c r="H131" t="s">
        <v>14</v>
      </c>
      <c r="I131" t="s">
        <v>14</v>
      </c>
      <c r="J131" t="s">
        <v>14</v>
      </c>
      <c r="K131" t="s">
        <v>14</v>
      </c>
      <c r="L131" t="s">
        <v>1756</v>
      </c>
    </row>
    <row r="132" spans="1:12">
      <c r="A132" t="s">
        <v>2023</v>
      </c>
      <c r="B132" s="2" t="s">
        <v>1471</v>
      </c>
      <c r="C132" s="29"/>
      <c r="D132" t="s">
        <v>1734</v>
      </c>
      <c r="E132" t="s">
        <v>1543</v>
      </c>
      <c r="F132" s="4">
        <v>38</v>
      </c>
      <c r="G132" t="s">
        <v>1171</v>
      </c>
      <c r="H132" t="s">
        <v>14</v>
      </c>
      <c r="I132" t="s">
        <v>14</v>
      </c>
      <c r="J132" t="s">
        <v>14</v>
      </c>
      <c r="K132" t="s">
        <v>14</v>
      </c>
      <c r="L132" t="s">
        <v>1756</v>
      </c>
    </row>
    <row r="133" spans="1:12">
      <c r="A133" t="s">
        <v>2024</v>
      </c>
      <c r="B133" s="2" t="s">
        <v>1473</v>
      </c>
      <c r="C133" s="29"/>
      <c r="D133" t="s">
        <v>1734</v>
      </c>
      <c r="E133" t="s">
        <v>1543</v>
      </c>
      <c r="F133" s="4">
        <v>39</v>
      </c>
      <c r="G133" t="s">
        <v>1171</v>
      </c>
      <c r="H133" t="s">
        <v>14</v>
      </c>
      <c r="I133" t="s">
        <v>14</v>
      </c>
      <c r="J133" t="s">
        <v>14</v>
      </c>
      <c r="K133" t="s">
        <v>14</v>
      </c>
      <c r="L133" t="s">
        <v>1756</v>
      </c>
    </row>
    <row r="134" spans="1:12">
      <c r="A134" t="s">
        <v>2025</v>
      </c>
      <c r="B134" s="2" t="s">
        <v>1475</v>
      </c>
      <c r="C134" s="29"/>
      <c r="D134" t="s">
        <v>1734</v>
      </c>
      <c r="E134" t="s">
        <v>1543</v>
      </c>
      <c r="F134" s="4">
        <v>40</v>
      </c>
      <c r="G134" t="s">
        <v>1171</v>
      </c>
      <c r="H134" t="s">
        <v>14</v>
      </c>
      <c r="I134" t="s">
        <v>14</v>
      </c>
      <c r="J134" t="s">
        <v>14</v>
      </c>
      <c r="K134" t="s">
        <v>14</v>
      </c>
      <c r="L134" t="s">
        <v>1756</v>
      </c>
    </row>
    <row r="135" spans="1:12">
      <c r="A135" t="s">
        <v>2026</v>
      </c>
      <c r="B135" s="2" t="s">
        <v>1477</v>
      </c>
      <c r="C135" s="29"/>
      <c r="D135" t="s">
        <v>1734</v>
      </c>
      <c r="E135" t="s">
        <v>1543</v>
      </c>
      <c r="F135" s="4">
        <v>41</v>
      </c>
      <c r="G135" t="s">
        <v>1171</v>
      </c>
      <c r="H135" t="s">
        <v>14</v>
      </c>
      <c r="I135" t="s">
        <v>14</v>
      </c>
      <c r="J135" t="s">
        <v>14</v>
      </c>
      <c r="K135" t="s">
        <v>14</v>
      </c>
      <c r="L135" t="s">
        <v>1756</v>
      </c>
    </row>
    <row r="136" spans="1:12">
      <c r="A136" t="s">
        <v>2027</v>
      </c>
      <c r="B136" s="2" t="s">
        <v>1479</v>
      </c>
      <c r="C136" s="29"/>
      <c r="D136" t="s">
        <v>1734</v>
      </c>
      <c r="E136" t="s">
        <v>1543</v>
      </c>
      <c r="F136" s="4">
        <v>42</v>
      </c>
      <c r="G136" t="s">
        <v>1171</v>
      </c>
      <c r="H136" t="s">
        <v>14</v>
      </c>
      <c r="I136" t="s">
        <v>14</v>
      </c>
      <c r="J136" t="s">
        <v>14</v>
      </c>
      <c r="K136" t="s">
        <v>14</v>
      </c>
      <c r="L136" t="s">
        <v>1756</v>
      </c>
    </row>
    <row r="137" spans="1:12" ht="29">
      <c r="A137" t="s">
        <v>2028</v>
      </c>
      <c r="B137" s="2" t="s">
        <v>1481</v>
      </c>
      <c r="C137" s="29"/>
      <c r="D137" t="s">
        <v>1734</v>
      </c>
      <c r="E137" t="s">
        <v>1543</v>
      </c>
      <c r="F137" s="4">
        <v>43</v>
      </c>
      <c r="G137" t="s">
        <v>1171</v>
      </c>
      <c r="H137" t="s">
        <v>14</v>
      </c>
      <c r="I137" t="s">
        <v>14</v>
      </c>
      <c r="J137" t="s">
        <v>14</v>
      </c>
      <c r="K137" t="s">
        <v>14</v>
      </c>
      <c r="L137" t="s">
        <v>1756</v>
      </c>
    </row>
    <row r="138" spans="1:12">
      <c r="A138" t="s">
        <v>2029</v>
      </c>
      <c r="B138" s="2" t="s">
        <v>1483</v>
      </c>
      <c r="C138" s="29"/>
      <c r="D138" t="s">
        <v>1734</v>
      </c>
      <c r="E138" t="s">
        <v>1543</v>
      </c>
      <c r="F138" s="4">
        <v>44</v>
      </c>
      <c r="G138" t="s">
        <v>1171</v>
      </c>
      <c r="H138" t="s">
        <v>14</v>
      </c>
      <c r="I138" t="s">
        <v>14</v>
      </c>
      <c r="J138" t="s">
        <v>14</v>
      </c>
      <c r="K138" t="s">
        <v>14</v>
      </c>
      <c r="L138" t="s">
        <v>1756</v>
      </c>
    </row>
    <row r="139" spans="1:12">
      <c r="A139" t="s">
        <v>2030</v>
      </c>
      <c r="B139" s="2" t="s">
        <v>1485</v>
      </c>
      <c r="C139" s="29"/>
      <c r="D139" t="s">
        <v>1734</v>
      </c>
      <c r="E139" t="s">
        <v>1543</v>
      </c>
      <c r="F139" s="4">
        <v>45</v>
      </c>
      <c r="G139" t="s">
        <v>1171</v>
      </c>
      <c r="H139" t="s">
        <v>14</v>
      </c>
      <c r="I139" t="s">
        <v>14</v>
      </c>
      <c r="J139" t="s">
        <v>14</v>
      </c>
      <c r="K139" t="s">
        <v>14</v>
      </c>
      <c r="L139" t="s">
        <v>1756</v>
      </c>
    </row>
    <row r="140" spans="1:12">
      <c r="A140" t="s">
        <v>2031</v>
      </c>
      <c r="B140" s="2" t="s">
        <v>1487</v>
      </c>
      <c r="C140" s="29"/>
      <c r="D140" t="s">
        <v>1734</v>
      </c>
      <c r="E140" t="s">
        <v>1543</v>
      </c>
      <c r="F140" s="4">
        <v>46</v>
      </c>
      <c r="G140" t="s">
        <v>1171</v>
      </c>
      <c r="H140" t="s">
        <v>14</v>
      </c>
      <c r="I140" t="s">
        <v>14</v>
      </c>
      <c r="J140" t="s">
        <v>14</v>
      </c>
      <c r="K140" t="s">
        <v>14</v>
      </c>
      <c r="L140" t="s">
        <v>1756</v>
      </c>
    </row>
    <row r="141" spans="1:12">
      <c r="A141" t="s">
        <v>2032</v>
      </c>
      <c r="B141" s="2" t="s">
        <v>1489</v>
      </c>
      <c r="C141" s="29"/>
      <c r="D141" t="s">
        <v>1734</v>
      </c>
      <c r="E141" t="s">
        <v>1543</v>
      </c>
      <c r="F141" s="4">
        <v>47</v>
      </c>
      <c r="G141" t="s">
        <v>1171</v>
      </c>
      <c r="H141" t="s">
        <v>14</v>
      </c>
      <c r="I141" t="s">
        <v>14</v>
      </c>
      <c r="J141" t="s">
        <v>14</v>
      </c>
      <c r="K141" t="s">
        <v>14</v>
      </c>
      <c r="L141" t="s">
        <v>1756</v>
      </c>
    </row>
    <row r="142" spans="1:12">
      <c r="A142" t="s">
        <v>2033</v>
      </c>
      <c r="B142" s="2" t="s">
        <v>1491</v>
      </c>
      <c r="C142" s="29"/>
      <c r="D142" t="s">
        <v>1734</v>
      </c>
      <c r="E142" t="s">
        <v>1543</v>
      </c>
      <c r="F142" s="4">
        <v>48</v>
      </c>
      <c r="G142" t="s">
        <v>1171</v>
      </c>
      <c r="H142" t="s">
        <v>14</v>
      </c>
      <c r="I142" t="s">
        <v>14</v>
      </c>
      <c r="J142" t="s">
        <v>14</v>
      </c>
      <c r="K142" t="s">
        <v>14</v>
      </c>
      <c r="L142" t="s">
        <v>1756</v>
      </c>
    </row>
    <row r="143" spans="1:12">
      <c r="A143" t="s">
        <v>2034</v>
      </c>
      <c r="B143" s="2" t="s">
        <v>1493</v>
      </c>
      <c r="C143" s="29"/>
      <c r="D143" t="s">
        <v>1734</v>
      </c>
      <c r="E143" t="s">
        <v>1543</v>
      </c>
      <c r="F143" s="4">
        <v>49</v>
      </c>
      <c r="G143" t="s">
        <v>1171</v>
      </c>
      <c r="H143" t="s">
        <v>14</v>
      </c>
      <c r="I143" t="s">
        <v>14</v>
      </c>
      <c r="J143" t="s">
        <v>14</v>
      </c>
      <c r="K143" t="s">
        <v>14</v>
      </c>
      <c r="L143" t="s">
        <v>1756</v>
      </c>
    </row>
    <row r="144" spans="1:12">
      <c r="A144" t="s">
        <v>2035</v>
      </c>
      <c r="B144" s="2" t="s">
        <v>1495</v>
      </c>
      <c r="C144" s="29"/>
      <c r="D144" t="s">
        <v>1734</v>
      </c>
      <c r="E144" t="s">
        <v>1543</v>
      </c>
      <c r="F144" s="4">
        <v>50</v>
      </c>
      <c r="G144" t="s">
        <v>1171</v>
      </c>
      <c r="H144" t="s">
        <v>14</v>
      </c>
      <c r="I144" t="s">
        <v>14</v>
      </c>
      <c r="J144" t="s">
        <v>14</v>
      </c>
      <c r="K144" t="s">
        <v>14</v>
      </c>
      <c r="L144" t="s">
        <v>1756</v>
      </c>
    </row>
    <row r="145" spans="1:12" ht="32.15" customHeight="1">
      <c r="A145" t="s">
        <v>2036</v>
      </c>
      <c r="B145" s="2" t="s">
        <v>1497</v>
      </c>
      <c r="C145" s="29"/>
      <c r="D145" t="s">
        <v>1734</v>
      </c>
      <c r="E145" t="s">
        <v>1543</v>
      </c>
      <c r="F145" s="4">
        <v>51</v>
      </c>
      <c r="G145" t="s">
        <v>1171</v>
      </c>
      <c r="H145" t="s">
        <v>14</v>
      </c>
      <c r="I145" t="s">
        <v>14</v>
      </c>
      <c r="J145" t="s">
        <v>14</v>
      </c>
      <c r="K145" t="s">
        <v>14</v>
      </c>
      <c r="L145" t="s">
        <v>1756</v>
      </c>
    </row>
    <row r="146" spans="1:12">
      <c r="A146" t="s">
        <v>2037</v>
      </c>
      <c r="B146" s="2" t="s">
        <v>1499</v>
      </c>
      <c r="C146" s="29"/>
      <c r="D146" t="s">
        <v>1734</v>
      </c>
      <c r="E146" t="s">
        <v>1543</v>
      </c>
      <c r="F146" s="4">
        <v>52</v>
      </c>
      <c r="G146" t="s">
        <v>1171</v>
      </c>
      <c r="H146" t="s">
        <v>14</v>
      </c>
      <c r="I146" t="s">
        <v>14</v>
      </c>
      <c r="J146" t="s">
        <v>14</v>
      </c>
      <c r="K146" t="s">
        <v>14</v>
      </c>
      <c r="L146" t="s">
        <v>1756</v>
      </c>
    </row>
    <row r="147" spans="1:12">
      <c r="A147" t="s">
        <v>2038</v>
      </c>
      <c r="B147" s="2" t="s">
        <v>498</v>
      </c>
      <c r="C147" s="29"/>
      <c r="D147" t="s">
        <v>1734</v>
      </c>
      <c r="E147" t="s">
        <v>1543</v>
      </c>
      <c r="F147" s="4">
        <v>54</v>
      </c>
      <c r="G147" t="s">
        <v>1171</v>
      </c>
      <c r="H147" t="s">
        <v>14</v>
      </c>
      <c r="I147" t="s">
        <v>14</v>
      </c>
      <c r="J147" t="s">
        <v>14</v>
      </c>
      <c r="K147" t="s">
        <v>14</v>
      </c>
      <c r="L147" t="s">
        <v>1756</v>
      </c>
    </row>
    <row r="148" spans="1:12">
      <c r="A148" t="s">
        <v>2039</v>
      </c>
      <c r="B148" s="2" t="s">
        <v>858</v>
      </c>
      <c r="C148" s="29"/>
      <c r="D148" t="s">
        <v>1734</v>
      </c>
      <c r="E148" t="s">
        <v>1543</v>
      </c>
      <c r="F148" s="4" t="s">
        <v>858</v>
      </c>
      <c r="G148" t="s">
        <v>1171</v>
      </c>
      <c r="H148" t="s">
        <v>14</v>
      </c>
      <c r="I148" t="s">
        <v>14</v>
      </c>
      <c r="J148" t="s">
        <v>14</v>
      </c>
      <c r="K148" t="s">
        <v>14</v>
      </c>
      <c r="L148" t="s">
        <v>1756</v>
      </c>
    </row>
    <row r="149" spans="1:12">
      <c r="A149" t="s">
        <v>2040</v>
      </c>
      <c r="B149" t="s">
        <v>1503</v>
      </c>
      <c r="C149" s="29">
        <f>SUM(C110:C148)</f>
        <v>0</v>
      </c>
      <c r="D149" t="s">
        <v>1734</v>
      </c>
      <c r="E149" t="s">
        <v>1543</v>
      </c>
      <c r="F149" s="4" t="s">
        <v>207</v>
      </c>
      <c r="G149" t="s">
        <v>1171</v>
      </c>
      <c r="H149" t="s">
        <v>14</v>
      </c>
      <c r="I149" t="s">
        <v>14</v>
      </c>
      <c r="J149" t="s">
        <v>14</v>
      </c>
      <c r="K149" t="s">
        <v>14</v>
      </c>
      <c r="L149" t="s">
        <v>1756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53125" defaultRowHeight="15" customHeight="1"/>
  <cols>
    <col min="1" max="1" width="88.81640625" style="13" customWidth="1"/>
    <col min="2" max="2" width="0.81640625" style="13" customWidth="1"/>
    <col min="3" max="6" width="8.453125" style="13" hidden="1" customWidth="1"/>
    <col min="7" max="26" width="8.453125" style="13" customWidth="1"/>
    <col min="27" max="16384" width="12.453125" style="13"/>
  </cols>
  <sheetData>
    <row r="1" spans="1:26" ht="12.75" customHeight="1">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5" customHeight="1">
      <c r="A148" s="17"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5" customHeight="1">
      <c r="A149" s="17"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D18-C60E-44D3-B2D5-3AD7DC9DF77D}">
  <dimension ref="A1:L1084"/>
  <sheetViews>
    <sheetView workbookViewId="0"/>
  </sheetViews>
  <sheetFormatPr defaultRowHeight="14.5"/>
  <cols>
    <col min="2" max="2" width="39.81640625" customWidth="1"/>
    <col min="3" max="3" width="32.0898437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
      </c>
      <c r="D2" t="s">
        <v>1719</v>
      </c>
      <c r="E2" t="s">
        <v>13</v>
      </c>
      <c r="F2" t="s">
        <v>14</v>
      </c>
      <c r="G2" t="s">
        <v>14</v>
      </c>
      <c r="H2" t="s">
        <v>14</v>
      </c>
      <c r="I2" t="s">
        <v>14</v>
      </c>
      <c r="J2" t="s">
        <v>14</v>
      </c>
      <c r="K2" t="s">
        <v>14</v>
      </c>
      <c r="L2" t="s">
        <v>15</v>
      </c>
    </row>
    <row r="3" spans="1:12">
      <c r="A3" t="s">
        <v>16</v>
      </c>
      <c r="B3" t="s">
        <v>17</v>
      </c>
      <c r="C3" t="str">
        <f>IFERROR(IF(VLOOKUP($A3,'CDS-A'!$A:$L,3,FALSE)="","",(VLOOKUP($A3,'CDS-A'!$A:$L,3,FALSE))),"")</f>
        <v/>
      </c>
      <c r="D3" t="s">
        <v>1719</v>
      </c>
      <c r="E3" t="s">
        <v>13</v>
      </c>
      <c r="F3" t="s">
        <v>14</v>
      </c>
      <c r="G3" t="s">
        <v>14</v>
      </c>
      <c r="H3" t="s">
        <v>14</v>
      </c>
      <c r="I3" t="s">
        <v>14</v>
      </c>
      <c r="J3" t="s">
        <v>14</v>
      </c>
      <c r="K3" t="s">
        <v>14</v>
      </c>
      <c r="L3" t="s">
        <v>15</v>
      </c>
    </row>
    <row r="4" spans="1:12">
      <c r="A4" t="s">
        <v>18</v>
      </c>
      <c r="B4" t="s">
        <v>19</v>
      </c>
      <c r="C4" t="str">
        <f>IFERROR(IF(VLOOKUP($A4,'CDS-A'!$A:$L,3,FALSE)="","",(VLOOKUP($A4,'CDS-A'!$A:$L,3,FALSE))),"")</f>
        <v/>
      </c>
      <c r="D4" t="s">
        <v>1719</v>
      </c>
      <c r="E4" t="s">
        <v>13</v>
      </c>
      <c r="F4" t="s">
        <v>14</v>
      </c>
      <c r="G4" t="s">
        <v>14</v>
      </c>
      <c r="H4" t="s">
        <v>14</v>
      </c>
      <c r="I4" t="s">
        <v>14</v>
      </c>
      <c r="J4" t="s">
        <v>14</v>
      </c>
      <c r="K4" t="s">
        <v>14</v>
      </c>
      <c r="L4" t="s">
        <v>15</v>
      </c>
    </row>
    <row r="5" spans="1:12">
      <c r="A5" t="s">
        <v>20</v>
      </c>
      <c r="B5" t="s">
        <v>21</v>
      </c>
      <c r="C5" t="str">
        <f>IFERROR(IF(VLOOKUP($A5,'CDS-A'!$A:$L,3,FALSE)="","",(VLOOKUP($A5,'CDS-A'!$A:$L,3,FALSE))),"")</f>
        <v/>
      </c>
      <c r="D5" t="s">
        <v>1719</v>
      </c>
      <c r="E5" t="s">
        <v>13</v>
      </c>
      <c r="F5" t="s">
        <v>14</v>
      </c>
      <c r="G5" t="s">
        <v>14</v>
      </c>
      <c r="H5" t="s">
        <v>14</v>
      </c>
      <c r="I5" t="s">
        <v>14</v>
      </c>
      <c r="J5" t="s">
        <v>14</v>
      </c>
      <c r="K5" t="s">
        <v>14</v>
      </c>
      <c r="L5" t="s">
        <v>15</v>
      </c>
    </row>
    <row r="6" spans="1:12">
      <c r="A6" t="s">
        <v>22</v>
      </c>
      <c r="B6" t="s">
        <v>23</v>
      </c>
      <c r="C6" t="str">
        <f>IFERROR(IF(VLOOKUP($A6,'CDS-A'!$A:$L,3,FALSE)="","",(VLOOKUP($A6,'CDS-A'!$A:$L,3,FALSE))),"")</f>
        <v/>
      </c>
      <c r="D6" t="s">
        <v>1719</v>
      </c>
      <c r="E6" t="s">
        <v>13</v>
      </c>
      <c r="F6" t="s">
        <v>14</v>
      </c>
      <c r="G6" t="s">
        <v>14</v>
      </c>
      <c r="H6" t="s">
        <v>14</v>
      </c>
      <c r="I6" t="s">
        <v>14</v>
      </c>
      <c r="J6" t="s">
        <v>14</v>
      </c>
      <c r="K6" t="s">
        <v>14</v>
      </c>
      <c r="L6" t="s">
        <v>15</v>
      </c>
    </row>
    <row r="7" spans="1:12">
      <c r="A7" t="s">
        <v>24</v>
      </c>
      <c r="B7" t="s">
        <v>25</v>
      </c>
      <c r="C7" t="str">
        <f>IFERROR(IF(VLOOKUP($A7,'CDS-A'!$A:$L,3,FALSE)="","",(VLOOKUP($A7,'CDS-A'!$A:$L,3,FALSE))),"")</f>
        <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
      </c>
      <c r="D9" t="s">
        <v>1719</v>
      </c>
      <c r="E9" t="s">
        <v>13</v>
      </c>
      <c r="F9" t="s">
        <v>14</v>
      </c>
      <c r="G9" t="s">
        <v>14</v>
      </c>
      <c r="H9" t="s">
        <v>14</v>
      </c>
      <c r="I9" t="s">
        <v>14</v>
      </c>
      <c r="J9" t="s">
        <v>14</v>
      </c>
      <c r="K9" t="s">
        <v>14</v>
      </c>
      <c r="L9" t="s">
        <v>1781</v>
      </c>
    </row>
    <row r="10" spans="1:12">
      <c r="A10" t="s">
        <v>30</v>
      </c>
      <c r="B10" t="s">
        <v>31</v>
      </c>
      <c r="C10" t="str">
        <f>IFERROR(IF(VLOOKUP($A10,'CDS-A'!$A:$L,3,FALSE)="","",(VLOOKUP($A10,'CDS-A'!$A:$L,3,FALSE))),"")</f>
        <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
      </c>
      <c r="D52" t="s">
        <v>1719</v>
      </c>
      <c r="E52" t="s">
        <v>118</v>
      </c>
      <c r="F52" t="s">
        <v>14</v>
      </c>
      <c r="G52" t="s">
        <v>14</v>
      </c>
      <c r="H52" t="s">
        <v>14</v>
      </c>
      <c r="I52" t="s">
        <v>14</v>
      </c>
      <c r="J52" t="s">
        <v>14</v>
      </c>
      <c r="K52" t="s">
        <v>14</v>
      </c>
      <c r="L52" t="s">
        <v>34</v>
      </c>
    </row>
    <row r="53" spans="1:12">
      <c r="A53" t="s">
        <v>119</v>
      </c>
      <c r="B53" t="s">
        <v>1976</v>
      </c>
      <c r="C53" t="str">
        <f>IFERROR(IF(VLOOKUP($A53,'CDS-B'!$A:$L,3,FALSE)="","",(VLOOKUP($A53,'CDS-B'!$A:$L,3,FALSE))),"")</f>
        <v/>
      </c>
      <c r="D53" t="s">
        <v>1720</v>
      </c>
      <c r="E53" t="s">
        <v>120</v>
      </c>
      <c r="F53" t="s">
        <v>1722</v>
      </c>
      <c r="G53" t="s">
        <v>1171</v>
      </c>
      <c r="H53" t="s">
        <v>2066</v>
      </c>
      <c r="I53" t="s">
        <v>14</v>
      </c>
      <c r="J53" t="s">
        <v>1721</v>
      </c>
      <c r="K53" t="s">
        <v>123</v>
      </c>
      <c r="L53" t="s">
        <v>819</v>
      </c>
    </row>
    <row r="54" spans="1:12">
      <c r="A54" t="s">
        <v>124</v>
      </c>
      <c r="B54" t="s">
        <v>1977</v>
      </c>
      <c r="C54" t="str">
        <f>IFERROR(IF(VLOOKUP($A54,'CDS-B'!$A:$L,3,FALSE)="","",(VLOOKUP($A54,'CDS-B'!$A:$L,3,FALSE))),"")</f>
        <v/>
      </c>
      <c r="D54" t="s">
        <v>1720</v>
      </c>
      <c r="E54" t="s">
        <v>120</v>
      </c>
      <c r="F54" t="s">
        <v>1722</v>
      </c>
      <c r="G54" t="s">
        <v>1171</v>
      </c>
      <c r="H54" t="s">
        <v>2066</v>
      </c>
      <c r="I54" t="s">
        <v>14</v>
      </c>
      <c r="J54" t="s">
        <v>1721</v>
      </c>
      <c r="K54" t="s">
        <v>125</v>
      </c>
      <c r="L54" t="s">
        <v>819</v>
      </c>
    </row>
    <row r="55" spans="1:12">
      <c r="A55" t="s">
        <v>126</v>
      </c>
      <c r="B55" t="s">
        <v>1978</v>
      </c>
      <c r="C55" t="str">
        <f>IFERROR(IF(VLOOKUP($A55,'CDS-B'!$A:$L,3,FALSE)="","",(VLOOKUP($A55,'CDS-B'!$A:$L,3,FALSE))),"")</f>
        <v/>
      </c>
      <c r="D55" t="s">
        <v>1720</v>
      </c>
      <c r="E55" t="s">
        <v>120</v>
      </c>
      <c r="F55" t="s">
        <v>1722</v>
      </c>
      <c r="G55" t="s">
        <v>1171</v>
      </c>
      <c r="H55" t="s">
        <v>2066</v>
      </c>
      <c r="I55" t="s">
        <v>14</v>
      </c>
      <c r="J55" t="s">
        <v>1721</v>
      </c>
      <c r="K55" t="s">
        <v>127</v>
      </c>
      <c r="L55" t="s">
        <v>819</v>
      </c>
    </row>
    <row r="56" spans="1:12">
      <c r="A56" t="s">
        <v>128</v>
      </c>
      <c r="B56" t="s">
        <v>1979</v>
      </c>
      <c r="C56" t="str">
        <f>IFERROR(IF(VLOOKUP($A56,'CDS-B'!$A:$L,3,FALSE)="","",(VLOOKUP($A56,'CDS-B'!$A:$L,3,FALSE))),"")</f>
        <v/>
      </c>
      <c r="D56" t="s">
        <v>1720</v>
      </c>
      <c r="E56" t="s">
        <v>120</v>
      </c>
      <c r="F56" t="s">
        <v>1722</v>
      </c>
      <c r="G56" t="s">
        <v>1171</v>
      </c>
      <c r="H56" t="s">
        <v>2066</v>
      </c>
      <c r="I56" t="s">
        <v>14</v>
      </c>
      <c r="J56" t="s">
        <v>1721</v>
      </c>
      <c r="K56" t="s">
        <v>129</v>
      </c>
      <c r="L56" t="s">
        <v>819</v>
      </c>
    </row>
    <row r="57" spans="1:12">
      <c r="A57" t="s">
        <v>130</v>
      </c>
      <c r="B57" t="s">
        <v>1980</v>
      </c>
      <c r="C57" t="str">
        <f>IFERROR(IF(VLOOKUP($A57,'CDS-B'!$A:$L,3,FALSE)="","",(VLOOKUP($A57,'CDS-B'!$A:$L,3,FALSE))),"")</f>
        <v/>
      </c>
      <c r="D57" t="s">
        <v>1720</v>
      </c>
      <c r="E57" t="s">
        <v>120</v>
      </c>
      <c r="F57" t="s">
        <v>1722</v>
      </c>
      <c r="G57" t="s">
        <v>1171</v>
      </c>
      <c r="H57" t="s">
        <v>1723</v>
      </c>
      <c r="I57" t="s">
        <v>14</v>
      </c>
      <c r="J57" t="s">
        <v>1721</v>
      </c>
      <c r="K57" t="s">
        <v>123</v>
      </c>
      <c r="L57" t="s">
        <v>819</v>
      </c>
    </row>
    <row r="58" spans="1:12">
      <c r="A58" t="s">
        <v>131</v>
      </c>
      <c r="B58" t="s">
        <v>1981</v>
      </c>
      <c r="C58" t="str">
        <f>IFERROR(IF(VLOOKUP($A58,'CDS-B'!$A:$L,3,FALSE)="","",(VLOOKUP($A58,'CDS-B'!$A:$L,3,FALSE))),"")</f>
        <v/>
      </c>
      <c r="D58" t="s">
        <v>1720</v>
      </c>
      <c r="E58" t="s">
        <v>120</v>
      </c>
      <c r="F58" t="s">
        <v>1722</v>
      </c>
      <c r="G58" t="s">
        <v>1171</v>
      </c>
      <c r="H58" t="s">
        <v>1723</v>
      </c>
      <c r="I58" t="s">
        <v>14</v>
      </c>
      <c r="J58" t="s">
        <v>1721</v>
      </c>
      <c r="K58" t="s">
        <v>125</v>
      </c>
      <c r="L58" t="s">
        <v>819</v>
      </c>
    </row>
    <row r="59" spans="1:12">
      <c r="A59" t="s">
        <v>132</v>
      </c>
      <c r="B59" t="s">
        <v>1982</v>
      </c>
      <c r="C59" t="str">
        <f>IFERROR(IF(VLOOKUP($A59,'CDS-B'!$A:$L,3,FALSE)="","",(VLOOKUP($A59,'CDS-B'!$A:$L,3,FALSE))),"")</f>
        <v/>
      </c>
      <c r="D59" t="s">
        <v>1720</v>
      </c>
      <c r="E59" t="s">
        <v>120</v>
      </c>
      <c r="F59" t="s">
        <v>1722</v>
      </c>
      <c r="G59" t="s">
        <v>1171</v>
      </c>
      <c r="H59" t="s">
        <v>1723</v>
      </c>
      <c r="I59" t="s">
        <v>14</v>
      </c>
      <c r="J59" t="s">
        <v>1721</v>
      </c>
      <c r="K59" t="s">
        <v>127</v>
      </c>
      <c r="L59" t="s">
        <v>819</v>
      </c>
    </row>
    <row r="60" spans="1:12">
      <c r="A60" t="s">
        <v>133</v>
      </c>
      <c r="B60" t="s">
        <v>1983</v>
      </c>
      <c r="C60" t="str">
        <f>IFERROR(IF(VLOOKUP($A60,'CDS-B'!$A:$L,3,FALSE)="","",(VLOOKUP($A60,'CDS-B'!$A:$L,3,FALSE))),"")</f>
        <v/>
      </c>
      <c r="D60" t="s">
        <v>1720</v>
      </c>
      <c r="E60" t="s">
        <v>120</v>
      </c>
      <c r="F60" t="s">
        <v>1722</v>
      </c>
      <c r="G60" t="s">
        <v>1171</v>
      </c>
      <c r="H60" t="s">
        <v>1723</v>
      </c>
      <c r="I60" t="s">
        <v>14</v>
      </c>
      <c r="J60" t="s">
        <v>1721</v>
      </c>
      <c r="K60" t="s">
        <v>129</v>
      </c>
      <c r="L60" t="s">
        <v>819</v>
      </c>
    </row>
    <row r="61" spans="1:12">
      <c r="A61" t="s">
        <v>134</v>
      </c>
      <c r="B61" t="s">
        <v>1975</v>
      </c>
      <c r="C61" t="str">
        <f>IFERROR(IF(VLOOKUP($A61,'CDS-B'!$A:$L,3,FALSE)="","",(VLOOKUP($A61,'CDS-B'!$A:$L,3,FALSE))),"")</f>
        <v/>
      </c>
      <c r="D61" t="s">
        <v>1720</v>
      </c>
      <c r="E61" t="s">
        <v>120</v>
      </c>
      <c r="F61" t="s">
        <v>1722</v>
      </c>
      <c r="G61" t="s">
        <v>1171</v>
      </c>
      <c r="H61" t="s">
        <v>1724</v>
      </c>
      <c r="I61" t="s">
        <v>14</v>
      </c>
      <c r="J61" t="s">
        <v>1721</v>
      </c>
      <c r="K61" t="s">
        <v>123</v>
      </c>
      <c r="L61" t="s">
        <v>819</v>
      </c>
    </row>
    <row r="62" spans="1:12">
      <c r="A62" t="s">
        <v>135</v>
      </c>
      <c r="B62" t="s">
        <v>1974</v>
      </c>
      <c r="C62" t="str">
        <f>IFERROR(IF(VLOOKUP($A62,'CDS-B'!$A:$L,3,FALSE)="","",(VLOOKUP($A62,'CDS-B'!$A:$L,3,FALSE))),"")</f>
        <v/>
      </c>
      <c r="D62" t="s">
        <v>1720</v>
      </c>
      <c r="E62" t="s">
        <v>120</v>
      </c>
      <c r="F62" t="s">
        <v>1722</v>
      </c>
      <c r="G62" t="s">
        <v>1171</v>
      </c>
      <c r="H62" t="s">
        <v>1724</v>
      </c>
      <c r="I62" t="s">
        <v>14</v>
      </c>
      <c r="J62" t="s">
        <v>1721</v>
      </c>
      <c r="K62" t="s">
        <v>125</v>
      </c>
      <c r="L62" t="s">
        <v>819</v>
      </c>
    </row>
    <row r="63" spans="1:12">
      <c r="A63" t="s">
        <v>136</v>
      </c>
      <c r="B63" t="s">
        <v>1973</v>
      </c>
      <c r="C63" t="str">
        <f>IFERROR(IF(VLOOKUP($A63,'CDS-B'!$A:$L,3,FALSE)="","",(VLOOKUP($A63,'CDS-B'!$A:$L,3,FALSE))),"")</f>
        <v/>
      </c>
      <c r="D63" t="s">
        <v>1720</v>
      </c>
      <c r="E63" t="s">
        <v>120</v>
      </c>
      <c r="F63" t="s">
        <v>1722</v>
      </c>
      <c r="G63" t="s">
        <v>1171</v>
      </c>
      <c r="H63" t="s">
        <v>1724</v>
      </c>
      <c r="I63" t="s">
        <v>14</v>
      </c>
      <c r="J63" t="s">
        <v>1721</v>
      </c>
      <c r="K63" t="s">
        <v>127</v>
      </c>
      <c r="L63" t="s">
        <v>819</v>
      </c>
    </row>
    <row r="64" spans="1:12">
      <c r="A64" t="s">
        <v>137</v>
      </c>
      <c r="B64" t="s">
        <v>1972</v>
      </c>
      <c r="C64" t="str">
        <f>IFERROR(IF(VLOOKUP($A64,'CDS-B'!$A:$L,3,FALSE)="","",(VLOOKUP($A64,'CDS-B'!$A:$L,3,FALSE))),"")</f>
        <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0</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0</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0</v>
      </c>
      <c r="D68" t="s">
        <v>1720</v>
      </c>
      <c r="E68" t="s">
        <v>120</v>
      </c>
      <c r="F68" t="s">
        <v>1722</v>
      </c>
      <c r="G68" t="s">
        <v>1171</v>
      </c>
      <c r="H68" t="s">
        <v>207</v>
      </c>
      <c r="I68" t="s">
        <v>14</v>
      </c>
      <c r="J68" t="s">
        <v>1721</v>
      </c>
      <c r="K68" t="s">
        <v>129</v>
      </c>
      <c r="L68" t="s">
        <v>819</v>
      </c>
    </row>
    <row r="69" spans="1:12">
      <c r="A69" t="s">
        <v>142</v>
      </c>
      <c r="B69" t="s">
        <v>1964</v>
      </c>
      <c r="C69" t="str">
        <f>IFERROR(IF(VLOOKUP($A69,'CDS-B'!$A:$L,3,FALSE)="","",(VLOOKUP($A69,'CDS-B'!$A:$L,3,FALSE))),"")</f>
        <v/>
      </c>
      <c r="D69" t="s">
        <v>1720</v>
      </c>
      <c r="E69" t="s">
        <v>120</v>
      </c>
      <c r="F69" t="s">
        <v>1725</v>
      </c>
      <c r="G69" t="s">
        <v>1171</v>
      </c>
      <c r="H69" t="s">
        <v>1724</v>
      </c>
      <c r="I69" t="s">
        <v>14</v>
      </c>
      <c r="J69" t="s">
        <v>1721</v>
      </c>
      <c r="K69" t="s">
        <v>123</v>
      </c>
      <c r="L69" t="s">
        <v>819</v>
      </c>
    </row>
    <row r="70" spans="1:12">
      <c r="A70" t="s">
        <v>144</v>
      </c>
      <c r="B70" t="s">
        <v>1965</v>
      </c>
      <c r="C70" t="str">
        <f>IFERROR(IF(VLOOKUP($A70,'CDS-B'!$A:$L,3,FALSE)="","",(VLOOKUP($A70,'CDS-B'!$A:$L,3,FALSE))),"")</f>
        <v/>
      </c>
      <c r="D70" t="s">
        <v>1720</v>
      </c>
      <c r="E70" t="s">
        <v>120</v>
      </c>
      <c r="F70" t="s">
        <v>1725</v>
      </c>
      <c r="G70" t="s">
        <v>1171</v>
      </c>
      <c r="H70" t="s">
        <v>1724</v>
      </c>
      <c r="I70" t="s">
        <v>14</v>
      </c>
      <c r="J70" t="s">
        <v>1721</v>
      </c>
      <c r="K70" t="s">
        <v>125</v>
      </c>
      <c r="L70" t="s">
        <v>819</v>
      </c>
    </row>
    <row r="71" spans="1:12">
      <c r="A71" t="s">
        <v>145</v>
      </c>
      <c r="B71" t="s">
        <v>1966</v>
      </c>
      <c r="C71" t="str">
        <f>IFERROR(IF(VLOOKUP($A71,'CDS-B'!$A:$L,3,FALSE)="","",(VLOOKUP($A71,'CDS-B'!$A:$L,3,FALSE))),"")</f>
        <v/>
      </c>
      <c r="D71" t="s">
        <v>1720</v>
      </c>
      <c r="E71" t="s">
        <v>120</v>
      </c>
      <c r="F71" t="s">
        <v>1725</v>
      </c>
      <c r="G71" t="s">
        <v>1171</v>
      </c>
      <c r="H71" t="s">
        <v>1724</v>
      </c>
      <c r="I71" t="s">
        <v>14</v>
      </c>
      <c r="J71" t="s">
        <v>1721</v>
      </c>
      <c r="K71" t="s">
        <v>127</v>
      </c>
      <c r="L71" t="s">
        <v>819</v>
      </c>
    </row>
    <row r="72" spans="1:12">
      <c r="A72" t="s">
        <v>146</v>
      </c>
      <c r="B72" t="s">
        <v>1967</v>
      </c>
      <c r="C72" t="str">
        <f>IFERROR(IF(VLOOKUP($A72,'CDS-B'!$A:$L,3,FALSE)="","",(VLOOKUP($A72,'CDS-B'!$A:$L,3,FALSE))),"")</f>
        <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0</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0</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0</v>
      </c>
      <c r="D76" t="s">
        <v>1720</v>
      </c>
      <c r="E76" t="s">
        <v>120</v>
      </c>
      <c r="F76" t="s">
        <v>14</v>
      </c>
      <c r="G76" t="s">
        <v>1171</v>
      </c>
      <c r="H76" t="s">
        <v>207</v>
      </c>
      <c r="I76" t="s">
        <v>14</v>
      </c>
      <c r="J76" t="s">
        <v>1721</v>
      </c>
      <c r="K76" t="s">
        <v>129</v>
      </c>
      <c r="L76" t="s">
        <v>819</v>
      </c>
    </row>
    <row r="77" spans="1:12">
      <c r="A77" t="s">
        <v>153</v>
      </c>
      <c r="B77" t="s">
        <v>1976</v>
      </c>
      <c r="C77" t="str">
        <f>IFERROR(IF(VLOOKUP($A77,'CDS-B'!$A:$L,3,FALSE)="","",(VLOOKUP($A77,'CDS-B'!$A:$L,3,FALSE))),"")</f>
        <v/>
      </c>
      <c r="D77" t="s">
        <v>1720</v>
      </c>
      <c r="E77" t="s">
        <v>120</v>
      </c>
      <c r="F77" t="s">
        <v>1722</v>
      </c>
      <c r="G77" t="s">
        <v>1171</v>
      </c>
      <c r="H77" t="s">
        <v>2066</v>
      </c>
      <c r="I77" t="s">
        <v>14</v>
      </c>
      <c r="J77" t="s">
        <v>421</v>
      </c>
      <c r="K77" t="s">
        <v>123</v>
      </c>
      <c r="L77" t="s">
        <v>819</v>
      </c>
    </row>
    <row r="78" spans="1:12">
      <c r="A78" t="s">
        <v>155</v>
      </c>
      <c r="B78" t="s">
        <v>1977</v>
      </c>
      <c r="C78" t="str">
        <f>IFERROR(IF(VLOOKUP($A78,'CDS-B'!$A:$L,3,FALSE)="","",(VLOOKUP($A78,'CDS-B'!$A:$L,3,FALSE))),"")</f>
        <v/>
      </c>
      <c r="D78" t="s">
        <v>1720</v>
      </c>
      <c r="E78" t="s">
        <v>120</v>
      </c>
      <c r="F78" t="s">
        <v>1722</v>
      </c>
      <c r="G78" t="s">
        <v>1171</v>
      </c>
      <c r="H78" t="s">
        <v>2066</v>
      </c>
      <c r="I78" t="s">
        <v>14</v>
      </c>
      <c r="J78" t="s">
        <v>421</v>
      </c>
      <c r="K78" t="s">
        <v>125</v>
      </c>
      <c r="L78" t="s">
        <v>819</v>
      </c>
    </row>
    <row r="79" spans="1:12">
      <c r="A79" t="s">
        <v>157</v>
      </c>
      <c r="B79" t="s">
        <v>1978</v>
      </c>
      <c r="C79" t="str">
        <f>IFERROR(IF(VLOOKUP($A79,'CDS-B'!$A:$L,3,FALSE)="","",(VLOOKUP($A79,'CDS-B'!$A:$L,3,FALSE))),"")</f>
        <v/>
      </c>
      <c r="D79" t="s">
        <v>1720</v>
      </c>
      <c r="E79" t="s">
        <v>120</v>
      </c>
      <c r="F79" t="s">
        <v>1722</v>
      </c>
      <c r="G79" t="s">
        <v>1171</v>
      </c>
      <c r="H79" t="s">
        <v>2066</v>
      </c>
      <c r="I79" t="s">
        <v>14</v>
      </c>
      <c r="J79" t="s">
        <v>421</v>
      </c>
      <c r="K79" t="s">
        <v>127</v>
      </c>
      <c r="L79" t="s">
        <v>819</v>
      </c>
    </row>
    <row r="80" spans="1:12">
      <c r="A80" t="s">
        <v>158</v>
      </c>
      <c r="B80" t="s">
        <v>1979</v>
      </c>
      <c r="C80" t="str">
        <f>IFERROR(IF(VLOOKUP($A80,'CDS-B'!$A:$L,3,FALSE)="","",(VLOOKUP($A80,'CDS-B'!$A:$L,3,FALSE))),"")</f>
        <v/>
      </c>
      <c r="D80" t="s">
        <v>1720</v>
      </c>
      <c r="E80" t="s">
        <v>120</v>
      </c>
      <c r="F80" t="s">
        <v>1722</v>
      </c>
      <c r="G80" t="s">
        <v>1171</v>
      </c>
      <c r="H80" t="s">
        <v>2066</v>
      </c>
      <c r="I80" t="s">
        <v>14</v>
      </c>
      <c r="J80" t="s">
        <v>421</v>
      </c>
      <c r="K80" t="s">
        <v>129</v>
      </c>
      <c r="L80" t="s">
        <v>819</v>
      </c>
    </row>
    <row r="81" spans="1:12">
      <c r="A81" t="s">
        <v>159</v>
      </c>
      <c r="B81" t="s">
        <v>1980</v>
      </c>
      <c r="C81" t="str">
        <f>IFERROR(IF(VLOOKUP($A81,'CDS-B'!$A:$L,3,FALSE)="","",(VLOOKUP($A81,'CDS-B'!$A:$L,3,FALSE))),"")</f>
        <v/>
      </c>
      <c r="D81" t="s">
        <v>1720</v>
      </c>
      <c r="E81" t="s">
        <v>120</v>
      </c>
      <c r="F81" t="s">
        <v>1722</v>
      </c>
      <c r="G81" t="s">
        <v>1171</v>
      </c>
      <c r="H81" t="s">
        <v>1723</v>
      </c>
      <c r="I81" t="s">
        <v>14</v>
      </c>
      <c r="J81" t="s">
        <v>421</v>
      </c>
      <c r="K81" t="s">
        <v>123</v>
      </c>
      <c r="L81" t="s">
        <v>819</v>
      </c>
    </row>
    <row r="82" spans="1:12">
      <c r="A82" t="s">
        <v>160</v>
      </c>
      <c r="B82" t="s">
        <v>1981</v>
      </c>
      <c r="C82" t="str">
        <f>IFERROR(IF(VLOOKUP($A82,'CDS-B'!$A:$L,3,FALSE)="","",(VLOOKUP($A82,'CDS-B'!$A:$L,3,FALSE))),"")</f>
        <v/>
      </c>
      <c r="D82" t="s">
        <v>1720</v>
      </c>
      <c r="E82" t="s">
        <v>120</v>
      </c>
      <c r="F82" t="s">
        <v>1722</v>
      </c>
      <c r="G82" t="s">
        <v>1171</v>
      </c>
      <c r="H82" t="s">
        <v>1723</v>
      </c>
      <c r="I82" t="s">
        <v>14</v>
      </c>
      <c r="J82" t="s">
        <v>421</v>
      </c>
      <c r="K82" t="s">
        <v>125</v>
      </c>
      <c r="L82" t="s">
        <v>819</v>
      </c>
    </row>
    <row r="83" spans="1:12">
      <c r="A83" t="s">
        <v>161</v>
      </c>
      <c r="B83" t="s">
        <v>1982</v>
      </c>
      <c r="C83" t="str">
        <f>IFERROR(IF(VLOOKUP($A83,'CDS-B'!$A:$L,3,FALSE)="","",(VLOOKUP($A83,'CDS-B'!$A:$L,3,FALSE))),"")</f>
        <v/>
      </c>
      <c r="D83" t="s">
        <v>1720</v>
      </c>
      <c r="E83" t="s">
        <v>120</v>
      </c>
      <c r="F83" t="s">
        <v>1722</v>
      </c>
      <c r="G83" t="s">
        <v>1171</v>
      </c>
      <c r="H83" t="s">
        <v>1723</v>
      </c>
      <c r="I83" t="s">
        <v>14</v>
      </c>
      <c r="J83" t="s">
        <v>421</v>
      </c>
      <c r="K83" t="s">
        <v>127</v>
      </c>
      <c r="L83" t="s">
        <v>819</v>
      </c>
    </row>
    <row r="84" spans="1:12">
      <c r="A84" t="s">
        <v>162</v>
      </c>
      <c r="B84" t="s">
        <v>1984</v>
      </c>
      <c r="C84" t="str">
        <f>IFERROR(IF(VLOOKUP($A84,'CDS-B'!$A:$L,3,FALSE)="","",(VLOOKUP($A84,'CDS-B'!$A:$L,3,FALSE))),"")</f>
        <v/>
      </c>
      <c r="D84" t="s">
        <v>1720</v>
      </c>
      <c r="E84" t="s">
        <v>120</v>
      </c>
      <c r="F84" t="s">
        <v>1722</v>
      </c>
      <c r="G84" t="s">
        <v>1171</v>
      </c>
      <c r="H84" t="s">
        <v>1723</v>
      </c>
      <c r="I84" t="s">
        <v>14</v>
      </c>
      <c r="J84" t="s">
        <v>421</v>
      </c>
      <c r="K84" t="s">
        <v>129</v>
      </c>
      <c r="L84" t="s">
        <v>819</v>
      </c>
    </row>
    <row r="85" spans="1:12">
      <c r="A85" t="s">
        <v>163</v>
      </c>
      <c r="B85" t="s">
        <v>1975</v>
      </c>
      <c r="C85" t="str">
        <f>IFERROR(IF(VLOOKUP($A85,'CDS-B'!$A:$L,3,FALSE)="","",(VLOOKUP($A85,'CDS-B'!$A:$L,3,FALSE))),"")</f>
        <v/>
      </c>
      <c r="D85" t="s">
        <v>1720</v>
      </c>
      <c r="E85" t="s">
        <v>120</v>
      </c>
      <c r="F85" t="s">
        <v>1722</v>
      </c>
      <c r="G85" t="s">
        <v>1171</v>
      </c>
      <c r="H85" t="s">
        <v>1724</v>
      </c>
      <c r="I85" t="s">
        <v>14</v>
      </c>
      <c r="J85" t="s">
        <v>421</v>
      </c>
      <c r="K85" t="s">
        <v>123</v>
      </c>
      <c r="L85" t="s">
        <v>819</v>
      </c>
    </row>
    <row r="86" spans="1:12">
      <c r="A86" t="s">
        <v>164</v>
      </c>
      <c r="B86" t="s">
        <v>1974</v>
      </c>
      <c r="C86" t="str">
        <f>IFERROR(IF(VLOOKUP($A86,'CDS-B'!$A:$L,3,FALSE)="","",(VLOOKUP($A86,'CDS-B'!$A:$L,3,FALSE))),"")</f>
        <v/>
      </c>
      <c r="D86" t="s">
        <v>1720</v>
      </c>
      <c r="E86" t="s">
        <v>120</v>
      </c>
      <c r="F86" t="s">
        <v>1722</v>
      </c>
      <c r="G86" t="s">
        <v>1171</v>
      </c>
      <c r="H86" t="s">
        <v>1724</v>
      </c>
      <c r="I86" t="s">
        <v>14</v>
      </c>
      <c r="J86" t="s">
        <v>421</v>
      </c>
      <c r="K86" t="s">
        <v>125</v>
      </c>
      <c r="L86" t="s">
        <v>819</v>
      </c>
    </row>
    <row r="87" spans="1:12">
      <c r="A87" t="s">
        <v>165</v>
      </c>
      <c r="B87" t="s">
        <v>1973</v>
      </c>
      <c r="C87" t="str">
        <f>IFERROR(IF(VLOOKUP($A87,'CDS-B'!$A:$L,3,FALSE)="","",(VLOOKUP($A87,'CDS-B'!$A:$L,3,FALSE))),"")</f>
        <v/>
      </c>
      <c r="D87" t="s">
        <v>1720</v>
      </c>
      <c r="E87" t="s">
        <v>120</v>
      </c>
      <c r="F87" t="s">
        <v>1722</v>
      </c>
      <c r="G87" t="s">
        <v>1171</v>
      </c>
      <c r="H87" t="s">
        <v>1724</v>
      </c>
      <c r="I87" t="s">
        <v>14</v>
      </c>
      <c r="J87" t="s">
        <v>421</v>
      </c>
      <c r="K87" t="s">
        <v>127</v>
      </c>
      <c r="L87" t="s">
        <v>819</v>
      </c>
    </row>
    <row r="88" spans="1:12">
      <c r="A88" t="s">
        <v>166</v>
      </c>
      <c r="B88" t="s">
        <v>1972</v>
      </c>
      <c r="C88" t="str">
        <f>IFERROR(IF(VLOOKUP($A88,'CDS-B'!$A:$L,3,FALSE)="","",(VLOOKUP($A88,'CDS-B'!$A:$L,3,FALSE))),"")</f>
        <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0</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0</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0</v>
      </c>
      <c r="D92" t="s">
        <v>1720</v>
      </c>
      <c r="E92" t="s">
        <v>120</v>
      </c>
      <c r="F92" t="s">
        <v>1722</v>
      </c>
      <c r="G92" t="s">
        <v>1171</v>
      </c>
      <c r="H92" t="s">
        <v>207</v>
      </c>
      <c r="I92" t="s">
        <v>14</v>
      </c>
      <c r="J92" t="s">
        <v>421</v>
      </c>
      <c r="K92" t="s">
        <v>129</v>
      </c>
      <c r="L92" t="s">
        <v>819</v>
      </c>
    </row>
    <row r="93" spans="1:12">
      <c r="A93" t="s">
        <v>171</v>
      </c>
      <c r="B93" t="s">
        <v>1964</v>
      </c>
      <c r="C93" t="str">
        <f>IFERROR(IF(VLOOKUP($A93,'CDS-B'!$A:$L,3,FALSE)="","",(VLOOKUP($A93,'CDS-B'!$A:$L,3,FALSE))),"")</f>
        <v/>
      </c>
      <c r="D93" t="s">
        <v>1720</v>
      </c>
      <c r="E93" t="s">
        <v>120</v>
      </c>
      <c r="F93" t="s">
        <v>1725</v>
      </c>
      <c r="G93" t="s">
        <v>1171</v>
      </c>
      <c r="H93" t="s">
        <v>143</v>
      </c>
      <c r="I93" t="s">
        <v>14</v>
      </c>
      <c r="J93" t="s">
        <v>421</v>
      </c>
      <c r="K93" t="s">
        <v>123</v>
      </c>
      <c r="L93" t="s">
        <v>819</v>
      </c>
    </row>
    <row r="94" spans="1:12">
      <c r="A94" t="s">
        <v>172</v>
      </c>
      <c r="B94" t="s">
        <v>1965</v>
      </c>
      <c r="C94" t="str">
        <f>IFERROR(IF(VLOOKUP($A94,'CDS-B'!$A:$L,3,FALSE)="","",(VLOOKUP($A94,'CDS-B'!$A:$L,3,FALSE))),"")</f>
        <v/>
      </c>
      <c r="D94" t="s">
        <v>1720</v>
      </c>
      <c r="E94" t="s">
        <v>120</v>
      </c>
      <c r="F94" t="s">
        <v>1725</v>
      </c>
      <c r="G94" t="s">
        <v>1171</v>
      </c>
      <c r="H94" t="s">
        <v>143</v>
      </c>
      <c r="I94" t="s">
        <v>14</v>
      </c>
      <c r="J94" t="s">
        <v>421</v>
      </c>
      <c r="K94" t="s">
        <v>125</v>
      </c>
      <c r="L94" t="s">
        <v>819</v>
      </c>
    </row>
    <row r="95" spans="1:12">
      <c r="A95" t="s">
        <v>173</v>
      </c>
      <c r="B95" t="s">
        <v>1966</v>
      </c>
      <c r="C95" t="str">
        <f>IFERROR(IF(VLOOKUP($A95,'CDS-B'!$A:$L,3,FALSE)="","",(VLOOKUP($A95,'CDS-B'!$A:$L,3,FALSE))),"")</f>
        <v/>
      </c>
      <c r="D95" t="s">
        <v>1720</v>
      </c>
      <c r="E95" t="s">
        <v>120</v>
      </c>
      <c r="F95" t="s">
        <v>1725</v>
      </c>
      <c r="G95" t="s">
        <v>1171</v>
      </c>
      <c r="H95" t="s">
        <v>143</v>
      </c>
      <c r="I95" t="s">
        <v>14</v>
      </c>
      <c r="J95" t="s">
        <v>421</v>
      </c>
      <c r="K95" t="s">
        <v>127</v>
      </c>
      <c r="L95" t="s">
        <v>819</v>
      </c>
    </row>
    <row r="96" spans="1:12">
      <c r="A96" t="s">
        <v>174</v>
      </c>
      <c r="B96" t="s">
        <v>1967</v>
      </c>
      <c r="C96" t="str">
        <f>IFERROR(IF(VLOOKUP($A96,'CDS-B'!$A:$L,3,FALSE)="","",(VLOOKUP($A96,'CDS-B'!$A:$L,3,FALSE))),"")</f>
        <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0</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0</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0</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0</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0</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0</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0</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0</v>
      </c>
      <c r="D104" t="s">
        <v>1720</v>
      </c>
      <c r="E104" t="s">
        <v>120</v>
      </c>
      <c r="F104" t="s">
        <v>14</v>
      </c>
      <c r="G104" t="s">
        <v>1171</v>
      </c>
      <c r="H104" t="s">
        <v>186</v>
      </c>
      <c r="I104" t="s">
        <v>14</v>
      </c>
      <c r="J104" t="s">
        <v>14</v>
      </c>
      <c r="K104" t="s">
        <v>129</v>
      </c>
      <c r="L104" t="s">
        <v>819</v>
      </c>
    </row>
    <row r="105" spans="1:12">
      <c r="A105" t="s">
        <v>191</v>
      </c>
      <c r="B105" t="s">
        <v>1985</v>
      </c>
      <c r="C105" t="str">
        <f>IFERROR(IF(VLOOKUP($A105,'CDS-B'!$A:$L,3,FALSE)="","",(VLOOKUP($A105,'CDS-B'!$A:$L,3,FALSE))),"")</f>
        <v/>
      </c>
      <c r="D105" t="s">
        <v>1720</v>
      </c>
      <c r="E105" t="s">
        <v>120</v>
      </c>
      <c r="F105" t="s">
        <v>1722</v>
      </c>
      <c r="G105" t="s">
        <v>2067</v>
      </c>
      <c r="H105" t="s">
        <v>1726</v>
      </c>
      <c r="I105" t="s">
        <v>14</v>
      </c>
      <c r="J105" t="s">
        <v>1721</v>
      </c>
      <c r="K105" t="s">
        <v>123</v>
      </c>
      <c r="L105" t="s">
        <v>819</v>
      </c>
    </row>
    <row r="106" spans="1:12">
      <c r="A106" t="s">
        <v>193</v>
      </c>
      <c r="B106" t="s">
        <v>1986</v>
      </c>
      <c r="C106" t="str">
        <f>IFERROR(IF(VLOOKUP($A106,'CDS-B'!$A:$L,3,FALSE)="","",(VLOOKUP($A106,'CDS-B'!$A:$L,3,FALSE))),"")</f>
        <v/>
      </c>
      <c r="D106" t="s">
        <v>1720</v>
      </c>
      <c r="E106" t="s">
        <v>120</v>
      </c>
      <c r="F106" t="s">
        <v>1722</v>
      </c>
      <c r="G106" t="s">
        <v>2067</v>
      </c>
      <c r="H106" t="s">
        <v>1726</v>
      </c>
      <c r="I106" t="s">
        <v>14</v>
      </c>
      <c r="J106" t="s">
        <v>1721</v>
      </c>
      <c r="K106" t="s">
        <v>125</v>
      </c>
      <c r="L106" t="s">
        <v>819</v>
      </c>
    </row>
    <row r="107" spans="1:12">
      <c r="A107" t="s">
        <v>194</v>
      </c>
      <c r="B107" t="s">
        <v>1987</v>
      </c>
      <c r="C107" t="str">
        <f>IFERROR(IF(VLOOKUP($A107,'CDS-B'!$A:$L,3,FALSE)="","",(VLOOKUP($A107,'CDS-B'!$A:$L,3,FALSE))),"")</f>
        <v/>
      </c>
      <c r="D107" t="s">
        <v>1720</v>
      </c>
      <c r="E107" t="s">
        <v>120</v>
      </c>
      <c r="F107" t="s">
        <v>1722</v>
      </c>
      <c r="G107" t="s">
        <v>2067</v>
      </c>
      <c r="H107" t="s">
        <v>1726</v>
      </c>
      <c r="I107" t="s">
        <v>14</v>
      </c>
      <c r="J107" t="s">
        <v>1721</v>
      </c>
      <c r="K107" t="s">
        <v>127</v>
      </c>
      <c r="L107" t="s">
        <v>819</v>
      </c>
    </row>
    <row r="108" spans="1:12">
      <c r="A108" t="s">
        <v>195</v>
      </c>
      <c r="B108" t="s">
        <v>1988</v>
      </c>
      <c r="C108" t="str">
        <f>IFERROR(IF(VLOOKUP($A108,'CDS-B'!$A:$L,3,FALSE)="","",(VLOOKUP($A108,'CDS-B'!$A:$L,3,FALSE))),"")</f>
        <v/>
      </c>
      <c r="D108" t="s">
        <v>1720</v>
      </c>
      <c r="E108" t="s">
        <v>120</v>
      </c>
      <c r="F108" t="s">
        <v>1722</v>
      </c>
      <c r="G108" t="s">
        <v>2067</v>
      </c>
      <c r="H108" t="s">
        <v>1726</v>
      </c>
      <c r="I108" t="s">
        <v>14</v>
      </c>
      <c r="J108" t="s">
        <v>1721</v>
      </c>
      <c r="K108" t="s">
        <v>129</v>
      </c>
      <c r="L108" t="s">
        <v>819</v>
      </c>
    </row>
    <row r="109" spans="1:12">
      <c r="A109" t="s">
        <v>196</v>
      </c>
      <c r="B109" t="s">
        <v>1975</v>
      </c>
      <c r="C109" t="str">
        <f>IFERROR(IF(VLOOKUP($A109,'CDS-B'!$A:$L,3,FALSE)="","",(VLOOKUP($A109,'CDS-B'!$A:$L,3,FALSE))),"")</f>
        <v/>
      </c>
      <c r="D109" t="s">
        <v>1720</v>
      </c>
      <c r="E109" t="s">
        <v>120</v>
      </c>
      <c r="F109" t="s">
        <v>1722</v>
      </c>
      <c r="G109" t="s">
        <v>2067</v>
      </c>
      <c r="H109" t="s">
        <v>1724</v>
      </c>
      <c r="I109" t="s">
        <v>14</v>
      </c>
      <c r="J109" t="s">
        <v>1721</v>
      </c>
      <c r="K109" t="s">
        <v>123</v>
      </c>
      <c r="L109" t="s">
        <v>819</v>
      </c>
    </row>
    <row r="110" spans="1:12">
      <c r="A110" t="s">
        <v>197</v>
      </c>
      <c r="B110" t="s">
        <v>1974</v>
      </c>
      <c r="C110" t="str">
        <f>IFERROR(IF(VLOOKUP($A110,'CDS-B'!$A:$L,3,FALSE)="","",(VLOOKUP($A110,'CDS-B'!$A:$L,3,FALSE))),"")</f>
        <v/>
      </c>
      <c r="D110" t="s">
        <v>1720</v>
      </c>
      <c r="E110" t="s">
        <v>120</v>
      </c>
      <c r="F110" t="s">
        <v>1722</v>
      </c>
      <c r="G110" t="s">
        <v>2067</v>
      </c>
      <c r="H110" t="s">
        <v>1724</v>
      </c>
      <c r="I110" t="s">
        <v>14</v>
      </c>
      <c r="J110" t="s">
        <v>1721</v>
      </c>
      <c r="K110" t="s">
        <v>125</v>
      </c>
      <c r="L110" t="s">
        <v>819</v>
      </c>
    </row>
    <row r="111" spans="1:12">
      <c r="A111" t="s">
        <v>198</v>
      </c>
      <c r="B111" t="s">
        <v>1973</v>
      </c>
      <c r="C111" t="str">
        <f>IFERROR(IF(VLOOKUP($A111,'CDS-B'!$A:$L,3,FALSE)="","",(VLOOKUP($A111,'CDS-B'!$A:$L,3,FALSE))),"")</f>
        <v/>
      </c>
      <c r="D111" t="s">
        <v>1720</v>
      </c>
      <c r="E111" t="s">
        <v>120</v>
      </c>
      <c r="F111" t="s">
        <v>1722</v>
      </c>
      <c r="G111" t="s">
        <v>2067</v>
      </c>
      <c r="H111" t="s">
        <v>1724</v>
      </c>
      <c r="I111" t="s">
        <v>14</v>
      </c>
      <c r="J111" t="s">
        <v>1721</v>
      </c>
      <c r="K111" t="s">
        <v>127</v>
      </c>
      <c r="L111" t="s">
        <v>819</v>
      </c>
    </row>
    <row r="112" spans="1:12">
      <c r="A112" t="s">
        <v>199</v>
      </c>
      <c r="B112" t="s">
        <v>1972</v>
      </c>
      <c r="C112" t="str">
        <f>IFERROR(IF(VLOOKUP($A112,'CDS-B'!$A:$L,3,FALSE)="","",(VLOOKUP($A112,'CDS-B'!$A:$L,3,FALSE))),"")</f>
        <v/>
      </c>
      <c r="D112" t="s">
        <v>1720</v>
      </c>
      <c r="E112" t="s">
        <v>120</v>
      </c>
      <c r="F112" t="s">
        <v>1722</v>
      </c>
      <c r="G112" t="s">
        <v>2067</v>
      </c>
      <c r="H112" t="s">
        <v>1724</v>
      </c>
      <c r="I112" t="s">
        <v>14</v>
      </c>
      <c r="J112" t="s">
        <v>1721</v>
      </c>
      <c r="K112" t="s">
        <v>129</v>
      </c>
      <c r="L112" t="s">
        <v>819</v>
      </c>
    </row>
    <row r="113" spans="1:12">
      <c r="A113" t="s">
        <v>200</v>
      </c>
      <c r="B113" t="s">
        <v>1989</v>
      </c>
      <c r="C113" t="str">
        <f>IFERROR(IF(VLOOKUP($A113,'CDS-B'!$A:$L,3,FALSE)="","",(VLOOKUP($A113,'CDS-B'!$A:$L,3,FALSE))),"")</f>
        <v/>
      </c>
      <c r="D113" t="s">
        <v>1720</v>
      </c>
      <c r="E113" t="s">
        <v>120</v>
      </c>
      <c r="F113" t="s">
        <v>1725</v>
      </c>
      <c r="G113" t="s">
        <v>2067</v>
      </c>
      <c r="H113" t="s">
        <v>1724</v>
      </c>
      <c r="I113" t="s">
        <v>14</v>
      </c>
      <c r="J113" t="s">
        <v>1721</v>
      </c>
      <c r="K113" t="s">
        <v>123</v>
      </c>
      <c r="L113" t="s">
        <v>819</v>
      </c>
    </row>
    <row r="114" spans="1:12">
      <c r="A114" t="s">
        <v>201</v>
      </c>
      <c r="B114" t="s">
        <v>1990</v>
      </c>
      <c r="C114" t="str">
        <f>IFERROR(IF(VLOOKUP($A114,'CDS-B'!$A:$L,3,FALSE)="","",(VLOOKUP($A114,'CDS-B'!$A:$L,3,FALSE))),"")</f>
        <v/>
      </c>
      <c r="D114" t="s">
        <v>1720</v>
      </c>
      <c r="E114" t="s">
        <v>120</v>
      </c>
      <c r="F114" t="s">
        <v>1725</v>
      </c>
      <c r="G114" t="s">
        <v>2067</v>
      </c>
      <c r="H114" t="s">
        <v>1724</v>
      </c>
      <c r="I114" t="s">
        <v>14</v>
      </c>
      <c r="J114" t="s">
        <v>1721</v>
      </c>
      <c r="K114" t="s">
        <v>125</v>
      </c>
      <c r="L114" t="s">
        <v>819</v>
      </c>
    </row>
    <row r="115" spans="1:12">
      <c r="A115" t="s">
        <v>202</v>
      </c>
      <c r="B115" t="s">
        <v>1991</v>
      </c>
      <c r="C115" t="str">
        <f>IFERROR(IF(VLOOKUP($A115,'CDS-B'!$A:$L,3,FALSE)="","",(VLOOKUP($A115,'CDS-B'!$A:$L,3,FALSE))),"")</f>
        <v/>
      </c>
      <c r="D115" t="s">
        <v>1720</v>
      </c>
      <c r="E115" t="s">
        <v>120</v>
      </c>
      <c r="F115" t="s">
        <v>1725</v>
      </c>
      <c r="G115" t="s">
        <v>2067</v>
      </c>
      <c r="H115" t="s">
        <v>1724</v>
      </c>
      <c r="I115" t="s">
        <v>14</v>
      </c>
      <c r="J115" t="s">
        <v>1721</v>
      </c>
      <c r="K115" t="s">
        <v>127</v>
      </c>
      <c r="L115" t="s">
        <v>819</v>
      </c>
    </row>
    <row r="116" spans="1:12">
      <c r="A116" t="s">
        <v>203</v>
      </c>
      <c r="B116" t="s">
        <v>1992</v>
      </c>
      <c r="C116" t="str">
        <f>IFERROR(IF(VLOOKUP($A116,'CDS-B'!$A:$L,3,FALSE)="","",(VLOOKUP($A116,'CDS-B'!$A:$L,3,FALSE))),"")</f>
        <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0</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0</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0</v>
      </c>
      <c r="D120" t="s">
        <v>1720</v>
      </c>
      <c r="E120" t="s">
        <v>14</v>
      </c>
      <c r="F120" t="s">
        <v>121</v>
      </c>
      <c r="G120" t="s">
        <v>2067</v>
      </c>
      <c r="H120" t="s">
        <v>207</v>
      </c>
      <c r="I120" t="s">
        <v>14</v>
      </c>
      <c r="J120" t="s">
        <v>1721</v>
      </c>
      <c r="K120" t="s">
        <v>129</v>
      </c>
      <c r="L120" t="s">
        <v>819</v>
      </c>
    </row>
    <row r="121" spans="1:12">
      <c r="A121" t="s">
        <v>212</v>
      </c>
      <c r="B121" t="s">
        <v>1985</v>
      </c>
      <c r="C121" t="str">
        <f>IFERROR(IF(VLOOKUP($A121,'CDS-B'!$A:$L,3,FALSE)="","",(VLOOKUP($A121,'CDS-B'!$A:$L,3,FALSE))),"")</f>
        <v/>
      </c>
      <c r="D121" t="s">
        <v>1720</v>
      </c>
      <c r="E121" t="s">
        <v>120</v>
      </c>
      <c r="F121" t="s">
        <v>1722</v>
      </c>
      <c r="G121" t="s">
        <v>2067</v>
      </c>
      <c r="H121" t="s">
        <v>1726</v>
      </c>
      <c r="I121" t="s">
        <v>14</v>
      </c>
      <c r="J121" t="s">
        <v>421</v>
      </c>
      <c r="K121" t="s">
        <v>123</v>
      </c>
      <c r="L121" t="s">
        <v>819</v>
      </c>
    </row>
    <row r="122" spans="1:12">
      <c r="A122" t="s">
        <v>214</v>
      </c>
      <c r="B122" t="s">
        <v>1986</v>
      </c>
      <c r="C122" t="str">
        <f>IFERROR(IF(VLOOKUP($A122,'CDS-B'!$A:$L,3,FALSE)="","",(VLOOKUP($A122,'CDS-B'!$A:$L,3,FALSE))),"")</f>
        <v/>
      </c>
      <c r="D122" t="s">
        <v>1720</v>
      </c>
      <c r="E122" t="s">
        <v>120</v>
      </c>
      <c r="F122" t="s">
        <v>1722</v>
      </c>
      <c r="G122" t="s">
        <v>2067</v>
      </c>
      <c r="H122" t="s">
        <v>1726</v>
      </c>
      <c r="I122" t="s">
        <v>14</v>
      </c>
      <c r="J122" t="s">
        <v>421</v>
      </c>
      <c r="K122" t="s">
        <v>125</v>
      </c>
      <c r="L122" t="s">
        <v>819</v>
      </c>
    </row>
    <row r="123" spans="1:12">
      <c r="A123" t="s">
        <v>215</v>
      </c>
      <c r="B123" t="s">
        <v>1987</v>
      </c>
      <c r="C123" t="str">
        <f>IFERROR(IF(VLOOKUP($A123,'CDS-B'!$A:$L,3,FALSE)="","",(VLOOKUP($A123,'CDS-B'!$A:$L,3,FALSE))),"")</f>
        <v/>
      </c>
      <c r="D123" t="s">
        <v>1720</v>
      </c>
      <c r="E123" t="s">
        <v>120</v>
      </c>
      <c r="F123" t="s">
        <v>1722</v>
      </c>
      <c r="G123" t="s">
        <v>2067</v>
      </c>
      <c r="H123" t="s">
        <v>1726</v>
      </c>
      <c r="I123" t="s">
        <v>14</v>
      </c>
      <c r="J123" t="s">
        <v>421</v>
      </c>
      <c r="K123" t="s">
        <v>127</v>
      </c>
      <c r="L123" t="s">
        <v>819</v>
      </c>
    </row>
    <row r="124" spans="1:12">
      <c r="A124" t="s">
        <v>216</v>
      </c>
      <c r="B124" t="s">
        <v>1988</v>
      </c>
      <c r="C124" t="str">
        <f>IFERROR(IF(VLOOKUP($A124,'CDS-B'!$A:$L,3,FALSE)="","",(VLOOKUP($A124,'CDS-B'!$A:$L,3,FALSE))),"")</f>
        <v/>
      </c>
      <c r="D124" t="s">
        <v>1720</v>
      </c>
      <c r="E124" t="s">
        <v>120</v>
      </c>
      <c r="F124" t="s">
        <v>1722</v>
      </c>
      <c r="G124" t="s">
        <v>2067</v>
      </c>
      <c r="H124" t="s">
        <v>1726</v>
      </c>
      <c r="I124" t="s">
        <v>14</v>
      </c>
      <c r="J124" t="s">
        <v>421</v>
      </c>
      <c r="K124" t="s">
        <v>129</v>
      </c>
      <c r="L124" t="s">
        <v>819</v>
      </c>
    </row>
    <row r="125" spans="1:12">
      <c r="A125" t="s">
        <v>217</v>
      </c>
      <c r="B125" t="s">
        <v>1975</v>
      </c>
      <c r="C125" t="str">
        <f>IFERROR(IF(VLOOKUP($A125,'CDS-B'!$A:$L,3,FALSE)="","",(VLOOKUP($A125,'CDS-B'!$A:$L,3,FALSE))),"")</f>
        <v/>
      </c>
      <c r="D125" t="s">
        <v>1720</v>
      </c>
      <c r="E125" t="s">
        <v>120</v>
      </c>
      <c r="F125" t="s">
        <v>1722</v>
      </c>
      <c r="G125" t="s">
        <v>2067</v>
      </c>
      <c r="H125" t="s">
        <v>1724</v>
      </c>
      <c r="I125" t="s">
        <v>14</v>
      </c>
      <c r="J125" t="s">
        <v>421</v>
      </c>
      <c r="K125" t="s">
        <v>123</v>
      </c>
      <c r="L125" t="s">
        <v>819</v>
      </c>
    </row>
    <row r="126" spans="1:12">
      <c r="A126" t="s">
        <v>218</v>
      </c>
      <c r="B126" t="s">
        <v>1974</v>
      </c>
      <c r="C126" t="str">
        <f>IFERROR(IF(VLOOKUP($A126,'CDS-B'!$A:$L,3,FALSE)="","",(VLOOKUP($A126,'CDS-B'!$A:$L,3,FALSE))),"")</f>
        <v/>
      </c>
      <c r="D126" t="s">
        <v>1720</v>
      </c>
      <c r="E126" t="s">
        <v>120</v>
      </c>
      <c r="F126" t="s">
        <v>1722</v>
      </c>
      <c r="G126" t="s">
        <v>2067</v>
      </c>
      <c r="H126" t="s">
        <v>1724</v>
      </c>
      <c r="I126" t="s">
        <v>14</v>
      </c>
      <c r="J126" t="s">
        <v>421</v>
      </c>
      <c r="K126" t="s">
        <v>125</v>
      </c>
      <c r="L126" t="s">
        <v>819</v>
      </c>
    </row>
    <row r="127" spans="1:12">
      <c r="A127" t="s">
        <v>219</v>
      </c>
      <c r="B127" t="s">
        <v>1973</v>
      </c>
      <c r="C127" t="str">
        <f>IFERROR(IF(VLOOKUP($A127,'CDS-B'!$A:$L,3,FALSE)="","",(VLOOKUP($A127,'CDS-B'!$A:$L,3,FALSE))),"")</f>
        <v/>
      </c>
      <c r="D127" t="s">
        <v>1720</v>
      </c>
      <c r="E127" t="s">
        <v>120</v>
      </c>
      <c r="F127" t="s">
        <v>1722</v>
      </c>
      <c r="G127" t="s">
        <v>2067</v>
      </c>
      <c r="H127" t="s">
        <v>1724</v>
      </c>
      <c r="I127" t="s">
        <v>14</v>
      </c>
      <c r="J127" t="s">
        <v>421</v>
      </c>
      <c r="K127" t="s">
        <v>127</v>
      </c>
      <c r="L127" t="s">
        <v>819</v>
      </c>
    </row>
    <row r="128" spans="1:12">
      <c r="A128" t="s">
        <v>220</v>
      </c>
      <c r="B128" t="s">
        <v>1972</v>
      </c>
      <c r="C128" t="str">
        <f>IFERROR(IF(VLOOKUP($A128,'CDS-B'!$A:$L,3,FALSE)="","",(VLOOKUP($A128,'CDS-B'!$A:$L,3,FALSE))),"")</f>
        <v/>
      </c>
      <c r="D128" t="s">
        <v>1720</v>
      </c>
      <c r="E128" t="s">
        <v>120</v>
      </c>
      <c r="F128" t="s">
        <v>1722</v>
      </c>
      <c r="G128" t="s">
        <v>2067</v>
      </c>
      <c r="H128" t="s">
        <v>1724</v>
      </c>
      <c r="I128" t="s">
        <v>14</v>
      </c>
      <c r="J128" t="s">
        <v>421</v>
      </c>
      <c r="K128" t="s">
        <v>129</v>
      </c>
      <c r="L128" t="s">
        <v>819</v>
      </c>
    </row>
    <row r="129" spans="1:12">
      <c r="A129" t="s">
        <v>221</v>
      </c>
      <c r="B129" t="s">
        <v>1989</v>
      </c>
      <c r="C129" t="str">
        <f>IFERROR(IF(VLOOKUP($A129,'CDS-B'!$A:$L,3,FALSE)="","",(VLOOKUP($A129,'CDS-B'!$A:$L,3,FALSE))),"")</f>
        <v/>
      </c>
      <c r="D129" t="s">
        <v>1720</v>
      </c>
      <c r="E129" t="s">
        <v>120</v>
      </c>
      <c r="F129" t="s">
        <v>1725</v>
      </c>
      <c r="G129" t="s">
        <v>2067</v>
      </c>
      <c r="H129" t="s">
        <v>1724</v>
      </c>
      <c r="I129" t="s">
        <v>14</v>
      </c>
      <c r="J129" t="s">
        <v>421</v>
      </c>
      <c r="K129" t="s">
        <v>123</v>
      </c>
      <c r="L129" t="s">
        <v>819</v>
      </c>
    </row>
    <row r="130" spans="1:12">
      <c r="A130" t="s">
        <v>222</v>
      </c>
      <c r="B130" t="s">
        <v>1990</v>
      </c>
      <c r="C130" t="str">
        <f>IFERROR(IF(VLOOKUP($A130,'CDS-B'!$A:$L,3,FALSE)="","",(VLOOKUP($A130,'CDS-B'!$A:$L,3,FALSE))),"")</f>
        <v/>
      </c>
      <c r="D130" t="s">
        <v>1720</v>
      </c>
      <c r="E130" t="s">
        <v>120</v>
      </c>
      <c r="F130" t="s">
        <v>1725</v>
      </c>
      <c r="G130" t="s">
        <v>2067</v>
      </c>
      <c r="H130" t="s">
        <v>1724</v>
      </c>
      <c r="I130" t="s">
        <v>14</v>
      </c>
      <c r="J130" t="s">
        <v>421</v>
      </c>
      <c r="K130" t="s">
        <v>125</v>
      </c>
      <c r="L130" t="s">
        <v>819</v>
      </c>
    </row>
    <row r="131" spans="1:12">
      <c r="A131" t="s">
        <v>223</v>
      </c>
      <c r="B131" t="s">
        <v>1991</v>
      </c>
      <c r="C131" t="str">
        <f>IFERROR(IF(VLOOKUP($A131,'CDS-B'!$A:$L,3,FALSE)="","",(VLOOKUP($A131,'CDS-B'!$A:$L,3,FALSE))),"")</f>
        <v/>
      </c>
      <c r="D131" t="s">
        <v>1720</v>
      </c>
      <c r="E131" t="s">
        <v>120</v>
      </c>
      <c r="F131" t="s">
        <v>1725</v>
      </c>
      <c r="G131" t="s">
        <v>2067</v>
      </c>
      <c r="H131" t="s">
        <v>1724</v>
      </c>
      <c r="I131" t="s">
        <v>14</v>
      </c>
      <c r="J131" t="s">
        <v>421</v>
      </c>
      <c r="K131" t="s">
        <v>127</v>
      </c>
      <c r="L131" t="s">
        <v>819</v>
      </c>
    </row>
    <row r="132" spans="1:12">
      <c r="A132" t="s">
        <v>224</v>
      </c>
      <c r="B132" t="s">
        <v>1992</v>
      </c>
      <c r="C132" t="str">
        <f>IFERROR(IF(VLOOKUP($A132,'CDS-B'!$A:$L,3,FALSE)="","",(VLOOKUP($A132,'CDS-B'!$A:$L,3,FALSE))),"")</f>
        <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0</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0</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0</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0</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0</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0</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0</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0</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0</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0</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0</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0</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0</v>
      </c>
      <c r="D147" t="s">
        <v>1720</v>
      </c>
      <c r="E147" t="s">
        <v>120</v>
      </c>
      <c r="F147" t="s">
        <v>14</v>
      </c>
      <c r="G147" t="s">
        <v>244</v>
      </c>
      <c r="H147" t="s">
        <v>207</v>
      </c>
      <c r="I147" t="s">
        <v>14</v>
      </c>
      <c r="J147" t="s">
        <v>14</v>
      </c>
      <c r="K147" t="s">
        <v>14</v>
      </c>
      <c r="L147" t="s">
        <v>819</v>
      </c>
    </row>
    <row r="148" spans="1:12">
      <c r="A148" t="s">
        <v>256</v>
      </c>
      <c r="B148" t="s">
        <v>257</v>
      </c>
      <c r="C148" t="str">
        <f>IFERROR(IF(VLOOKUP($A148,'CDS-B'!$A:$L,3,FALSE)="","",(VLOOKUP($A148,'CDS-B'!$A:$L,3,FALSE))),"")</f>
        <v/>
      </c>
      <c r="D148" t="s">
        <v>1720</v>
      </c>
      <c r="E148" t="s">
        <v>258</v>
      </c>
      <c r="F148" t="s">
        <v>1722</v>
      </c>
      <c r="G148" t="s">
        <v>1171</v>
      </c>
      <c r="H148" t="s">
        <v>2066</v>
      </c>
      <c r="I148" t="s">
        <v>257</v>
      </c>
      <c r="J148" t="s">
        <v>14</v>
      </c>
      <c r="K148" t="s">
        <v>14</v>
      </c>
      <c r="L148" t="s">
        <v>819</v>
      </c>
    </row>
    <row r="149" spans="1:12">
      <c r="A149" t="s">
        <v>259</v>
      </c>
      <c r="B149" t="s">
        <v>260</v>
      </c>
      <c r="C149" t="str">
        <f>IFERROR(IF(VLOOKUP($A149,'CDS-B'!$A:$L,3,FALSE)="","",(VLOOKUP($A149,'CDS-B'!$A:$L,3,FALSE))),"")</f>
        <v/>
      </c>
      <c r="D149" t="s">
        <v>1720</v>
      </c>
      <c r="E149" t="s">
        <v>258</v>
      </c>
      <c r="F149" t="s">
        <v>1722</v>
      </c>
      <c r="G149" t="s">
        <v>1171</v>
      </c>
      <c r="H149" t="s">
        <v>2066</v>
      </c>
      <c r="I149" t="s">
        <v>1307</v>
      </c>
      <c r="J149" t="s">
        <v>14</v>
      </c>
      <c r="K149" t="s">
        <v>14</v>
      </c>
      <c r="L149" t="s">
        <v>819</v>
      </c>
    </row>
    <row r="150" spans="1:12">
      <c r="A150" t="s">
        <v>261</v>
      </c>
      <c r="B150" t="s">
        <v>262</v>
      </c>
      <c r="C150" t="str">
        <f>IFERROR(IF(VLOOKUP($A150,'CDS-B'!$A:$L,3,FALSE)="","",(VLOOKUP($A150,'CDS-B'!$A:$L,3,FALSE))),"")</f>
        <v/>
      </c>
      <c r="D150" t="s">
        <v>1720</v>
      </c>
      <c r="E150" t="s">
        <v>258</v>
      </c>
      <c r="F150" t="s">
        <v>1722</v>
      </c>
      <c r="G150" t="s">
        <v>1171</v>
      </c>
      <c r="H150" t="s">
        <v>2066</v>
      </c>
      <c r="I150" t="s">
        <v>1307</v>
      </c>
      <c r="J150" t="s">
        <v>14</v>
      </c>
      <c r="K150" t="s">
        <v>14</v>
      </c>
      <c r="L150" t="s">
        <v>819</v>
      </c>
    </row>
    <row r="151" spans="1:12">
      <c r="A151" t="s">
        <v>263</v>
      </c>
      <c r="B151" t="s">
        <v>264</v>
      </c>
      <c r="C151" t="str">
        <f>IFERROR(IF(VLOOKUP($A151,'CDS-B'!$A:$L,3,FALSE)="","",(VLOOKUP($A151,'CDS-B'!$A:$L,3,FALSE))),"")</f>
        <v/>
      </c>
      <c r="D151" t="s">
        <v>1720</v>
      </c>
      <c r="E151" t="s">
        <v>258</v>
      </c>
      <c r="F151" t="s">
        <v>1722</v>
      </c>
      <c r="G151" t="s">
        <v>1171</v>
      </c>
      <c r="H151" t="s">
        <v>2066</v>
      </c>
      <c r="I151" t="s">
        <v>1307</v>
      </c>
      <c r="J151" t="s">
        <v>14</v>
      </c>
      <c r="K151" t="s">
        <v>14</v>
      </c>
      <c r="L151" t="s">
        <v>819</v>
      </c>
    </row>
    <row r="152" spans="1:12">
      <c r="A152" t="s">
        <v>265</v>
      </c>
      <c r="B152" t="s">
        <v>266</v>
      </c>
      <c r="C152" t="str">
        <f>IFERROR(IF(VLOOKUP($A152,'CDS-B'!$A:$L,3,FALSE)="","",(VLOOKUP($A152,'CDS-B'!$A:$L,3,FALSE))),"")</f>
        <v/>
      </c>
      <c r="D152" t="s">
        <v>1720</v>
      </c>
      <c r="E152" t="s">
        <v>258</v>
      </c>
      <c r="F152" t="s">
        <v>1722</v>
      </c>
      <c r="G152" t="s">
        <v>1171</v>
      </c>
      <c r="H152" t="s">
        <v>2066</v>
      </c>
      <c r="I152" t="s">
        <v>1307</v>
      </c>
      <c r="J152" t="s">
        <v>14</v>
      </c>
      <c r="K152" t="s">
        <v>14</v>
      </c>
      <c r="L152" t="s">
        <v>819</v>
      </c>
    </row>
    <row r="153" spans="1:12">
      <c r="A153" t="s">
        <v>267</v>
      </c>
      <c r="B153" t="s">
        <v>268</v>
      </c>
      <c r="C153" t="str">
        <f>IFERROR(IF(VLOOKUP($A153,'CDS-B'!$A:$L,3,FALSE)="","",(VLOOKUP($A153,'CDS-B'!$A:$L,3,FALSE))),"")</f>
        <v/>
      </c>
      <c r="D153" t="s">
        <v>1720</v>
      </c>
      <c r="E153" t="s">
        <v>258</v>
      </c>
      <c r="F153" t="s">
        <v>1722</v>
      </c>
      <c r="G153" t="s">
        <v>1171</v>
      </c>
      <c r="H153" t="s">
        <v>2066</v>
      </c>
      <c r="I153" t="s">
        <v>1307</v>
      </c>
      <c r="J153" t="s">
        <v>14</v>
      </c>
      <c r="K153" t="s">
        <v>14</v>
      </c>
      <c r="L153" t="s">
        <v>819</v>
      </c>
    </row>
    <row r="154" spans="1:12">
      <c r="A154" t="s">
        <v>269</v>
      </c>
      <c r="B154" t="s">
        <v>270</v>
      </c>
      <c r="C154" t="str">
        <f>IFERROR(IF(VLOOKUP($A154,'CDS-B'!$A:$L,3,FALSE)="","",(VLOOKUP($A154,'CDS-B'!$A:$L,3,FALSE))),"")</f>
        <v/>
      </c>
      <c r="D154" t="s">
        <v>1720</v>
      </c>
      <c r="E154" t="s">
        <v>258</v>
      </c>
      <c r="F154" t="s">
        <v>1722</v>
      </c>
      <c r="G154" t="s">
        <v>1171</v>
      </c>
      <c r="H154" t="s">
        <v>2066</v>
      </c>
      <c r="I154" t="s">
        <v>1307</v>
      </c>
      <c r="J154" t="s">
        <v>14</v>
      </c>
      <c r="K154" t="s">
        <v>14</v>
      </c>
      <c r="L154" t="s">
        <v>819</v>
      </c>
    </row>
    <row r="155" spans="1:12">
      <c r="A155" t="s">
        <v>271</v>
      </c>
      <c r="B155" t="s">
        <v>272</v>
      </c>
      <c r="C155" t="str">
        <f>IFERROR(IF(VLOOKUP($A155,'CDS-B'!$A:$L,3,FALSE)="","",(VLOOKUP($A155,'CDS-B'!$A:$L,3,FALSE))),"")</f>
        <v/>
      </c>
      <c r="D155" t="s">
        <v>1720</v>
      </c>
      <c r="E155" t="s">
        <v>258</v>
      </c>
      <c r="F155" t="s">
        <v>1722</v>
      </c>
      <c r="G155" t="s">
        <v>1171</v>
      </c>
      <c r="H155" t="s">
        <v>2066</v>
      </c>
      <c r="I155" t="s">
        <v>1307</v>
      </c>
      <c r="J155" t="s">
        <v>14</v>
      </c>
      <c r="K155" t="s">
        <v>14</v>
      </c>
      <c r="L155" t="s">
        <v>819</v>
      </c>
    </row>
    <row r="156" spans="1:12">
      <c r="A156" t="s">
        <v>273</v>
      </c>
      <c r="B156" t="s">
        <v>274</v>
      </c>
      <c r="C156" t="str">
        <f>IFERROR(IF(VLOOKUP($A156,'CDS-B'!$A:$L,3,FALSE)="","",(VLOOKUP($A156,'CDS-B'!$A:$L,3,FALSE))),"")</f>
        <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0</v>
      </c>
      <c r="D157" t="s">
        <v>1720</v>
      </c>
      <c r="E157" t="s">
        <v>258</v>
      </c>
      <c r="F157" t="s">
        <v>1722</v>
      </c>
      <c r="G157" t="s">
        <v>1171</v>
      </c>
      <c r="H157" t="s">
        <v>2066</v>
      </c>
      <c r="I157" t="s">
        <v>1307</v>
      </c>
      <c r="J157" t="s">
        <v>14</v>
      </c>
      <c r="K157" t="s">
        <v>14</v>
      </c>
      <c r="L157" t="s">
        <v>819</v>
      </c>
    </row>
    <row r="158" spans="1:12">
      <c r="A158" t="s">
        <v>277</v>
      </c>
      <c r="B158" t="s">
        <v>257</v>
      </c>
      <c r="C158" t="str">
        <f>IFERROR(IF(VLOOKUP($A158,'CDS-B'!$A:$L,3,FALSE)="","",(VLOOKUP($A158,'CDS-B'!$A:$L,3,FALSE))),"")</f>
        <v/>
      </c>
      <c r="D158" t="s">
        <v>1720</v>
      </c>
      <c r="E158" t="s">
        <v>258</v>
      </c>
      <c r="F158" t="s">
        <v>1722</v>
      </c>
      <c r="G158" t="s">
        <v>1171</v>
      </c>
      <c r="H158" t="s">
        <v>14</v>
      </c>
      <c r="I158" t="s">
        <v>257</v>
      </c>
      <c r="J158" t="s">
        <v>14</v>
      </c>
      <c r="K158" t="s">
        <v>14</v>
      </c>
      <c r="L158" t="s">
        <v>819</v>
      </c>
    </row>
    <row r="159" spans="1:12">
      <c r="A159" t="s">
        <v>278</v>
      </c>
      <c r="B159" t="s">
        <v>260</v>
      </c>
      <c r="C159" t="str">
        <f>IFERROR(IF(VLOOKUP($A159,'CDS-B'!$A:$L,3,FALSE)="","",(VLOOKUP($A159,'CDS-B'!$A:$L,3,FALSE))),"")</f>
        <v/>
      </c>
      <c r="D159" t="s">
        <v>1720</v>
      </c>
      <c r="E159" t="s">
        <v>258</v>
      </c>
      <c r="F159" t="s">
        <v>1722</v>
      </c>
      <c r="G159" t="s">
        <v>1171</v>
      </c>
      <c r="H159" t="s">
        <v>14</v>
      </c>
      <c r="I159" t="s">
        <v>1307</v>
      </c>
      <c r="J159" t="s">
        <v>14</v>
      </c>
      <c r="K159" t="s">
        <v>14</v>
      </c>
      <c r="L159" t="s">
        <v>819</v>
      </c>
    </row>
    <row r="160" spans="1:12">
      <c r="A160" t="s">
        <v>279</v>
      </c>
      <c r="B160" t="s">
        <v>262</v>
      </c>
      <c r="C160" t="str">
        <f>IFERROR(IF(VLOOKUP($A160,'CDS-B'!$A:$L,3,FALSE)="","",(VLOOKUP($A160,'CDS-B'!$A:$L,3,FALSE))),"")</f>
        <v/>
      </c>
      <c r="D160" t="s">
        <v>1720</v>
      </c>
      <c r="E160" t="s">
        <v>258</v>
      </c>
      <c r="F160" t="s">
        <v>1722</v>
      </c>
      <c r="G160" t="s">
        <v>1171</v>
      </c>
      <c r="H160" t="s">
        <v>14</v>
      </c>
      <c r="I160" t="s">
        <v>1307</v>
      </c>
      <c r="J160" t="s">
        <v>14</v>
      </c>
      <c r="K160" t="s">
        <v>14</v>
      </c>
      <c r="L160" t="s">
        <v>819</v>
      </c>
    </row>
    <row r="161" spans="1:12">
      <c r="A161" t="s">
        <v>280</v>
      </c>
      <c r="B161" t="s">
        <v>264</v>
      </c>
      <c r="C161" t="str">
        <f>IFERROR(IF(VLOOKUP($A161,'CDS-B'!$A:$L,3,FALSE)="","",(VLOOKUP($A161,'CDS-B'!$A:$L,3,FALSE))),"")</f>
        <v/>
      </c>
      <c r="D161" t="s">
        <v>1720</v>
      </c>
      <c r="E161" t="s">
        <v>258</v>
      </c>
      <c r="F161" t="s">
        <v>1722</v>
      </c>
      <c r="G161" t="s">
        <v>1171</v>
      </c>
      <c r="H161" t="s">
        <v>14</v>
      </c>
      <c r="I161" t="s">
        <v>1307</v>
      </c>
      <c r="J161" t="s">
        <v>14</v>
      </c>
      <c r="K161" t="s">
        <v>14</v>
      </c>
      <c r="L161" t="s">
        <v>819</v>
      </c>
    </row>
    <row r="162" spans="1:12">
      <c r="A162" t="s">
        <v>281</v>
      </c>
      <c r="B162" t="s">
        <v>266</v>
      </c>
      <c r="C162" t="str">
        <f>IFERROR(IF(VLOOKUP($A162,'CDS-B'!$A:$L,3,FALSE)="","",(VLOOKUP($A162,'CDS-B'!$A:$L,3,FALSE))),"")</f>
        <v/>
      </c>
      <c r="D162" t="s">
        <v>1720</v>
      </c>
      <c r="E162" t="s">
        <v>258</v>
      </c>
      <c r="F162" t="s">
        <v>1722</v>
      </c>
      <c r="G162" t="s">
        <v>1171</v>
      </c>
      <c r="H162" t="s">
        <v>14</v>
      </c>
      <c r="I162" t="s">
        <v>1307</v>
      </c>
      <c r="J162" t="s">
        <v>14</v>
      </c>
      <c r="K162" t="s">
        <v>14</v>
      </c>
      <c r="L162" t="s">
        <v>819</v>
      </c>
    </row>
    <row r="163" spans="1:12">
      <c r="A163" t="s">
        <v>282</v>
      </c>
      <c r="B163" t="s">
        <v>268</v>
      </c>
      <c r="C163" t="str">
        <f>IFERROR(IF(VLOOKUP($A163,'CDS-B'!$A:$L,3,FALSE)="","",(VLOOKUP($A163,'CDS-B'!$A:$L,3,FALSE))),"")</f>
        <v/>
      </c>
      <c r="D163" t="s">
        <v>1720</v>
      </c>
      <c r="E163" t="s">
        <v>258</v>
      </c>
      <c r="F163" t="s">
        <v>1722</v>
      </c>
      <c r="G163" t="s">
        <v>1171</v>
      </c>
      <c r="H163" t="s">
        <v>14</v>
      </c>
      <c r="I163" t="s">
        <v>1307</v>
      </c>
      <c r="J163" t="s">
        <v>14</v>
      </c>
      <c r="K163" t="s">
        <v>14</v>
      </c>
      <c r="L163" t="s">
        <v>819</v>
      </c>
    </row>
    <row r="164" spans="1:12">
      <c r="A164" t="s">
        <v>283</v>
      </c>
      <c r="B164" t="s">
        <v>270</v>
      </c>
      <c r="C164" t="str">
        <f>IFERROR(IF(VLOOKUP($A164,'CDS-B'!$A:$L,3,FALSE)="","",(VLOOKUP($A164,'CDS-B'!$A:$L,3,FALSE))),"")</f>
        <v/>
      </c>
      <c r="D164" t="s">
        <v>1720</v>
      </c>
      <c r="E164" t="s">
        <v>258</v>
      </c>
      <c r="F164" t="s">
        <v>1722</v>
      </c>
      <c r="G164" t="s">
        <v>1171</v>
      </c>
      <c r="H164" t="s">
        <v>14</v>
      </c>
      <c r="I164" t="s">
        <v>1307</v>
      </c>
      <c r="J164" t="s">
        <v>14</v>
      </c>
      <c r="K164" t="s">
        <v>14</v>
      </c>
      <c r="L164" t="s">
        <v>819</v>
      </c>
    </row>
    <row r="165" spans="1:12">
      <c r="A165" t="s">
        <v>284</v>
      </c>
      <c r="B165" t="s">
        <v>272</v>
      </c>
      <c r="C165" t="str">
        <f>IFERROR(IF(VLOOKUP($A165,'CDS-B'!$A:$L,3,FALSE)="","",(VLOOKUP($A165,'CDS-B'!$A:$L,3,FALSE))),"")</f>
        <v/>
      </c>
      <c r="D165" t="s">
        <v>1720</v>
      </c>
      <c r="E165" t="s">
        <v>258</v>
      </c>
      <c r="F165" t="s">
        <v>1722</v>
      </c>
      <c r="G165" t="s">
        <v>1171</v>
      </c>
      <c r="H165" t="s">
        <v>14</v>
      </c>
      <c r="I165" t="s">
        <v>1307</v>
      </c>
      <c r="J165" t="s">
        <v>14</v>
      </c>
      <c r="K165" t="s">
        <v>14</v>
      </c>
      <c r="L165" t="s">
        <v>819</v>
      </c>
    </row>
    <row r="166" spans="1:12">
      <c r="A166" t="s">
        <v>285</v>
      </c>
      <c r="B166" t="s">
        <v>274</v>
      </c>
      <c r="C166" t="str">
        <f>IFERROR(IF(VLOOKUP($A166,'CDS-B'!$A:$L,3,FALSE)="","",(VLOOKUP($A166,'CDS-B'!$A:$L,3,FALSE))),"")</f>
        <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0</v>
      </c>
      <c r="D167" t="s">
        <v>1720</v>
      </c>
      <c r="E167" t="s">
        <v>258</v>
      </c>
      <c r="F167" t="s">
        <v>1722</v>
      </c>
      <c r="G167" t="s">
        <v>1171</v>
      </c>
      <c r="H167" t="s">
        <v>14</v>
      </c>
      <c r="I167" t="s">
        <v>1307</v>
      </c>
      <c r="J167" t="s">
        <v>14</v>
      </c>
      <c r="K167" t="s">
        <v>14</v>
      </c>
      <c r="L167" t="s">
        <v>819</v>
      </c>
    </row>
    <row r="168" spans="1:12">
      <c r="A168" t="s">
        <v>287</v>
      </c>
      <c r="B168" t="s">
        <v>257</v>
      </c>
      <c r="C168" t="str">
        <f>IFERROR(IF(VLOOKUP($A168,'CDS-B'!$A:$L,3,FALSE)="","",(VLOOKUP($A168,'CDS-B'!$A:$L,3,FALSE))),"")</f>
        <v/>
      </c>
      <c r="D168" t="s">
        <v>1720</v>
      </c>
      <c r="E168" t="s">
        <v>258</v>
      </c>
      <c r="F168" t="s">
        <v>14</v>
      </c>
      <c r="G168" t="s">
        <v>1171</v>
      </c>
      <c r="H168" t="s">
        <v>14</v>
      </c>
      <c r="I168" t="s">
        <v>257</v>
      </c>
      <c r="J168" t="s">
        <v>14</v>
      </c>
      <c r="K168" t="s">
        <v>14</v>
      </c>
      <c r="L168" t="s">
        <v>819</v>
      </c>
    </row>
    <row r="169" spans="1:12">
      <c r="A169" t="s">
        <v>288</v>
      </c>
      <c r="B169" t="s">
        <v>260</v>
      </c>
      <c r="C169" t="str">
        <f>IFERROR(IF(VLOOKUP($A169,'CDS-B'!$A:$L,3,FALSE)="","",(VLOOKUP($A169,'CDS-B'!$A:$L,3,FALSE))),"")</f>
        <v/>
      </c>
      <c r="D169" t="s">
        <v>1720</v>
      </c>
      <c r="E169" t="s">
        <v>258</v>
      </c>
      <c r="F169" t="s">
        <v>14</v>
      </c>
      <c r="G169" t="s">
        <v>1171</v>
      </c>
      <c r="H169" t="s">
        <v>14</v>
      </c>
      <c r="I169" t="s">
        <v>1307</v>
      </c>
      <c r="J169" t="s">
        <v>14</v>
      </c>
      <c r="K169" t="s">
        <v>14</v>
      </c>
      <c r="L169" t="s">
        <v>819</v>
      </c>
    </row>
    <row r="170" spans="1:12">
      <c r="A170" t="s">
        <v>289</v>
      </c>
      <c r="B170" t="s">
        <v>262</v>
      </c>
      <c r="C170" t="str">
        <f>IFERROR(IF(VLOOKUP($A170,'CDS-B'!$A:$L,3,FALSE)="","",(VLOOKUP($A170,'CDS-B'!$A:$L,3,FALSE))),"")</f>
        <v/>
      </c>
      <c r="D170" t="s">
        <v>1720</v>
      </c>
      <c r="E170" t="s">
        <v>258</v>
      </c>
      <c r="F170" t="s">
        <v>14</v>
      </c>
      <c r="G170" t="s">
        <v>1171</v>
      </c>
      <c r="H170" t="s">
        <v>14</v>
      </c>
      <c r="I170" t="s">
        <v>1307</v>
      </c>
      <c r="J170" t="s">
        <v>14</v>
      </c>
      <c r="K170" t="s">
        <v>14</v>
      </c>
      <c r="L170" t="s">
        <v>819</v>
      </c>
    </row>
    <row r="171" spans="1:12">
      <c r="A171" t="s">
        <v>290</v>
      </c>
      <c r="B171" t="s">
        <v>264</v>
      </c>
      <c r="C171" t="str">
        <f>IFERROR(IF(VLOOKUP($A171,'CDS-B'!$A:$L,3,FALSE)="","",(VLOOKUP($A171,'CDS-B'!$A:$L,3,FALSE))),"")</f>
        <v/>
      </c>
      <c r="D171" t="s">
        <v>1720</v>
      </c>
      <c r="E171" t="s">
        <v>258</v>
      </c>
      <c r="F171" t="s">
        <v>14</v>
      </c>
      <c r="G171" t="s">
        <v>1171</v>
      </c>
      <c r="H171" t="s">
        <v>14</v>
      </c>
      <c r="I171" t="s">
        <v>1307</v>
      </c>
      <c r="J171" t="s">
        <v>14</v>
      </c>
      <c r="K171" t="s">
        <v>14</v>
      </c>
      <c r="L171" t="s">
        <v>819</v>
      </c>
    </row>
    <row r="172" spans="1:12">
      <c r="A172" t="s">
        <v>291</v>
      </c>
      <c r="B172" t="s">
        <v>266</v>
      </c>
      <c r="C172" t="str">
        <f>IFERROR(IF(VLOOKUP($A172,'CDS-B'!$A:$L,3,FALSE)="","",(VLOOKUP($A172,'CDS-B'!$A:$L,3,FALSE))),"")</f>
        <v/>
      </c>
      <c r="D172" t="s">
        <v>1720</v>
      </c>
      <c r="E172" t="s">
        <v>258</v>
      </c>
      <c r="F172" t="s">
        <v>14</v>
      </c>
      <c r="G172" t="s">
        <v>1171</v>
      </c>
      <c r="H172" t="s">
        <v>14</v>
      </c>
      <c r="I172" t="s">
        <v>1307</v>
      </c>
      <c r="J172" t="s">
        <v>14</v>
      </c>
      <c r="K172" t="s">
        <v>14</v>
      </c>
      <c r="L172" t="s">
        <v>819</v>
      </c>
    </row>
    <row r="173" spans="1:12">
      <c r="A173" t="s">
        <v>292</v>
      </c>
      <c r="B173" t="s">
        <v>268</v>
      </c>
      <c r="C173" t="str">
        <f>IFERROR(IF(VLOOKUP($A173,'CDS-B'!$A:$L,3,FALSE)="","",(VLOOKUP($A173,'CDS-B'!$A:$L,3,FALSE))),"")</f>
        <v/>
      </c>
      <c r="D173" t="s">
        <v>1720</v>
      </c>
      <c r="E173" t="s">
        <v>258</v>
      </c>
      <c r="F173" t="s">
        <v>14</v>
      </c>
      <c r="G173" t="s">
        <v>1171</v>
      </c>
      <c r="H173" t="s">
        <v>14</v>
      </c>
      <c r="I173" t="s">
        <v>1307</v>
      </c>
      <c r="J173" t="s">
        <v>14</v>
      </c>
      <c r="K173" t="s">
        <v>14</v>
      </c>
      <c r="L173" t="s">
        <v>819</v>
      </c>
    </row>
    <row r="174" spans="1:12">
      <c r="A174" t="s">
        <v>293</v>
      </c>
      <c r="B174" t="s">
        <v>270</v>
      </c>
      <c r="C174" t="str">
        <f>IFERROR(IF(VLOOKUP($A174,'CDS-B'!$A:$L,3,FALSE)="","",(VLOOKUP($A174,'CDS-B'!$A:$L,3,FALSE))),"")</f>
        <v/>
      </c>
      <c r="D174" t="s">
        <v>1720</v>
      </c>
      <c r="E174" t="s">
        <v>258</v>
      </c>
      <c r="F174" t="s">
        <v>14</v>
      </c>
      <c r="G174" t="s">
        <v>1171</v>
      </c>
      <c r="H174" t="s">
        <v>14</v>
      </c>
      <c r="I174" t="s">
        <v>1307</v>
      </c>
      <c r="J174" t="s">
        <v>14</v>
      </c>
      <c r="K174" t="s">
        <v>14</v>
      </c>
      <c r="L174" t="s">
        <v>819</v>
      </c>
    </row>
    <row r="175" spans="1:12">
      <c r="A175" t="s">
        <v>294</v>
      </c>
      <c r="B175" t="s">
        <v>272</v>
      </c>
      <c r="C175" t="str">
        <f>IFERROR(IF(VLOOKUP($A175,'CDS-B'!$A:$L,3,FALSE)="","",(VLOOKUP($A175,'CDS-B'!$A:$L,3,FALSE))),"")</f>
        <v/>
      </c>
      <c r="D175" t="s">
        <v>1720</v>
      </c>
      <c r="E175" t="s">
        <v>258</v>
      </c>
      <c r="F175" t="s">
        <v>14</v>
      </c>
      <c r="G175" t="s">
        <v>1171</v>
      </c>
      <c r="H175" t="s">
        <v>14</v>
      </c>
      <c r="I175" t="s">
        <v>1307</v>
      </c>
      <c r="J175" t="s">
        <v>14</v>
      </c>
      <c r="K175" t="s">
        <v>14</v>
      </c>
      <c r="L175" t="s">
        <v>819</v>
      </c>
    </row>
    <row r="176" spans="1:12">
      <c r="A176" t="s">
        <v>295</v>
      </c>
      <c r="B176" t="s">
        <v>274</v>
      </c>
      <c r="C176" t="str">
        <f>IFERROR(IF(VLOOKUP($A176,'CDS-B'!$A:$L,3,FALSE)="","",(VLOOKUP($A176,'CDS-B'!$A:$L,3,FALSE))),"")</f>
        <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0</v>
      </c>
      <c r="D177" t="s">
        <v>1720</v>
      </c>
      <c r="E177" t="s">
        <v>258</v>
      </c>
      <c r="F177" t="s">
        <v>14</v>
      </c>
      <c r="G177" t="s">
        <v>1171</v>
      </c>
      <c r="H177" t="s">
        <v>14</v>
      </c>
      <c r="I177" t="s">
        <v>1307</v>
      </c>
      <c r="J177" t="s">
        <v>14</v>
      </c>
      <c r="K177" t="s">
        <v>14</v>
      </c>
      <c r="L177" t="s">
        <v>819</v>
      </c>
    </row>
    <row r="178" spans="1:12">
      <c r="A178" t="s">
        <v>297</v>
      </c>
      <c r="B178" t="s">
        <v>298</v>
      </c>
      <c r="C178" t="str">
        <f>IFERROR(IF(VLOOKUP($A178,'CDS-B'!$A:$L,3,FALSE)="","",(VLOOKUP($A178,'CDS-B'!$A:$L,3,FALSE))),"")</f>
        <v/>
      </c>
      <c r="D178" t="s">
        <v>1720</v>
      </c>
      <c r="E178" t="s">
        <v>299</v>
      </c>
      <c r="F178" t="s">
        <v>14</v>
      </c>
      <c r="G178" t="s">
        <v>14</v>
      </c>
      <c r="H178" t="s">
        <v>14</v>
      </c>
      <c r="I178" t="s">
        <v>14</v>
      </c>
      <c r="J178" t="s">
        <v>14</v>
      </c>
      <c r="K178" t="s">
        <v>14</v>
      </c>
      <c r="L178" t="s">
        <v>819</v>
      </c>
    </row>
    <row r="179" spans="1:12">
      <c r="A179" t="s">
        <v>300</v>
      </c>
      <c r="B179" t="s">
        <v>301</v>
      </c>
      <c r="C179" t="str">
        <f>IFERROR(IF(VLOOKUP($A179,'CDS-B'!$A:$L,3,FALSE)="","",(VLOOKUP($A179,'CDS-B'!$A:$L,3,FALSE))),"")</f>
        <v/>
      </c>
      <c r="D179" t="s">
        <v>1720</v>
      </c>
      <c r="E179" t="s">
        <v>299</v>
      </c>
      <c r="F179" t="s">
        <v>14</v>
      </c>
      <c r="G179" t="s">
        <v>14</v>
      </c>
      <c r="H179" t="s">
        <v>14</v>
      </c>
      <c r="I179" t="s">
        <v>14</v>
      </c>
      <c r="J179" t="s">
        <v>14</v>
      </c>
      <c r="K179" t="s">
        <v>14</v>
      </c>
      <c r="L179" t="s">
        <v>819</v>
      </c>
    </row>
    <row r="180" spans="1:12">
      <c r="A180" t="s">
        <v>302</v>
      </c>
      <c r="B180" t="s">
        <v>303</v>
      </c>
      <c r="C180" t="str">
        <f>IFERROR(IF(VLOOKUP($A180,'CDS-B'!$A:$L,3,FALSE)="","",(VLOOKUP($A180,'CDS-B'!$A:$L,3,FALSE))),"")</f>
        <v/>
      </c>
      <c r="D180" t="s">
        <v>1720</v>
      </c>
      <c r="E180" t="s">
        <v>299</v>
      </c>
      <c r="F180" t="s">
        <v>14</v>
      </c>
      <c r="G180" t="s">
        <v>14</v>
      </c>
      <c r="H180" t="s">
        <v>14</v>
      </c>
      <c r="I180" t="s">
        <v>14</v>
      </c>
      <c r="J180" t="s">
        <v>14</v>
      </c>
      <c r="K180" t="s">
        <v>14</v>
      </c>
      <c r="L180" t="s">
        <v>819</v>
      </c>
    </row>
    <row r="181" spans="1:12">
      <c r="A181" t="s">
        <v>304</v>
      </c>
      <c r="B181" t="s">
        <v>305</v>
      </c>
      <c r="C181" t="str">
        <f>IFERROR(IF(VLOOKUP($A181,'CDS-B'!$A:$L,3,FALSE)="","",(VLOOKUP($A181,'CDS-B'!$A:$L,3,FALSE))),"")</f>
        <v/>
      </c>
      <c r="D181" t="s">
        <v>1720</v>
      </c>
      <c r="E181" t="s">
        <v>299</v>
      </c>
      <c r="F181" t="s">
        <v>14</v>
      </c>
      <c r="G181" t="s">
        <v>14</v>
      </c>
      <c r="H181" t="s">
        <v>14</v>
      </c>
      <c r="I181" t="s">
        <v>14</v>
      </c>
      <c r="J181" t="s">
        <v>14</v>
      </c>
      <c r="K181" t="s">
        <v>14</v>
      </c>
      <c r="L181" t="s">
        <v>819</v>
      </c>
    </row>
    <row r="182" spans="1:12">
      <c r="A182" t="s">
        <v>306</v>
      </c>
      <c r="B182" t="s">
        <v>307</v>
      </c>
      <c r="C182" t="str">
        <f>IFERROR(IF(VLOOKUP($A182,'CDS-B'!$A:$L,3,FALSE)="","",(VLOOKUP($A182,'CDS-B'!$A:$L,3,FALSE))),"")</f>
        <v/>
      </c>
      <c r="D182" t="s">
        <v>1720</v>
      </c>
      <c r="E182" t="s">
        <v>299</v>
      </c>
      <c r="F182" t="s">
        <v>14</v>
      </c>
      <c r="G182" t="s">
        <v>14</v>
      </c>
      <c r="H182" t="s">
        <v>14</v>
      </c>
      <c r="I182" t="s">
        <v>14</v>
      </c>
      <c r="J182" t="s">
        <v>14</v>
      </c>
      <c r="K182" t="s">
        <v>14</v>
      </c>
      <c r="L182" t="s">
        <v>819</v>
      </c>
    </row>
    <row r="183" spans="1:12">
      <c r="A183" t="s">
        <v>308</v>
      </c>
      <c r="B183" t="s">
        <v>309</v>
      </c>
      <c r="C183" t="str">
        <f>IFERROR(IF(VLOOKUP($A183,'CDS-B'!$A:$L,3,FALSE)="","",(VLOOKUP($A183,'CDS-B'!$A:$L,3,FALSE))),"")</f>
        <v/>
      </c>
      <c r="D183" t="s">
        <v>1720</v>
      </c>
      <c r="E183" t="s">
        <v>299</v>
      </c>
      <c r="F183" t="s">
        <v>14</v>
      </c>
      <c r="G183" t="s">
        <v>14</v>
      </c>
      <c r="H183" t="s">
        <v>14</v>
      </c>
      <c r="I183" t="s">
        <v>14</v>
      </c>
      <c r="J183" t="s">
        <v>14</v>
      </c>
      <c r="K183" t="s">
        <v>14</v>
      </c>
      <c r="L183" t="s">
        <v>819</v>
      </c>
    </row>
    <row r="184" spans="1:12">
      <c r="A184" t="s">
        <v>310</v>
      </c>
      <c r="B184" t="s">
        <v>311</v>
      </c>
      <c r="C184" t="str">
        <f>IFERROR(IF(VLOOKUP($A184,'CDS-B'!$A:$L,3,FALSE)="","",(VLOOKUP($A184,'CDS-B'!$A:$L,3,FALSE))),"")</f>
        <v/>
      </c>
      <c r="D184" t="s">
        <v>1720</v>
      </c>
      <c r="E184" t="s">
        <v>299</v>
      </c>
      <c r="F184" t="s">
        <v>14</v>
      </c>
      <c r="G184" t="s">
        <v>14</v>
      </c>
      <c r="H184" t="s">
        <v>14</v>
      </c>
      <c r="I184" t="s">
        <v>14</v>
      </c>
      <c r="J184" t="s">
        <v>14</v>
      </c>
      <c r="K184" t="s">
        <v>14</v>
      </c>
      <c r="L184" t="s">
        <v>819</v>
      </c>
    </row>
    <row r="185" spans="1:12">
      <c r="A185" t="s">
        <v>312</v>
      </c>
      <c r="B185" t="s">
        <v>313</v>
      </c>
      <c r="C185" t="str">
        <f>IFERROR(IF(VLOOKUP($A185,'CDS-B'!$A:$L,3,FALSE)="","",(VLOOKUP($A185,'CDS-B'!$A:$L,3,FALSE))),"")</f>
        <v/>
      </c>
      <c r="D185" t="s">
        <v>1720</v>
      </c>
      <c r="E185" t="s">
        <v>299</v>
      </c>
      <c r="F185" t="s">
        <v>14</v>
      </c>
      <c r="G185" t="s">
        <v>14</v>
      </c>
      <c r="H185" t="s">
        <v>14</v>
      </c>
      <c r="I185" t="s">
        <v>14</v>
      </c>
      <c r="J185" t="s">
        <v>14</v>
      </c>
      <c r="K185" t="s">
        <v>14</v>
      </c>
      <c r="L185" t="s">
        <v>819</v>
      </c>
    </row>
    <row r="186" spans="1:12">
      <c r="A186" t="s">
        <v>314</v>
      </c>
      <c r="B186" t="s">
        <v>315</v>
      </c>
      <c r="C186" t="str">
        <f>IFERROR(IF(VLOOKUP($A186,'CDS-B'!$A:$L,3,FALSE)="","",(VLOOKUP($A186,'CDS-B'!$A:$L,3,FALSE))),"")</f>
        <v/>
      </c>
      <c r="D186" t="s">
        <v>1720</v>
      </c>
      <c r="E186" t="s">
        <v>299</v>
      </c>
      <c r="F186" t="s">
        <v>14</v>
      </c>
      <c r="G186" t="s">
        <v>14</v>
      </c>
      <c r="H186" t="s">
        <v>14</v>
      </c>
      <c r="I186" t="s">
        <v>14</v>
      </c>
      <c r="J186" t="s">
        <v>14</v>
      </c>
      <c r="K186" t="s">
        <v>14</v>
      </c>
      <c r="L186" t="s">
        <v>819</v>
      </c>
    </row>
    <row r="187" spans="1:12">
      <c r="A187" t="s">
        <v>316</v>
      </c>
      <c r="B187" t="s">
        <v>317</v>
      </c>
      <c r="C187" t="str">
        <f>IFERROR(IF(VLOOKUP($A187,'CDS-B'!$A:$L,3,FALSE)="","",(VLOOKUP($A187,'CDS-B'!$A:$L,3,FALSE))),"")</f>
        <v/>
      </c>
      <c r="D187" t="s">
        <v>1720</v>
      </c>
      <c r="E187" t="s">
        <v>323</v>
      </c>
      <c r="F187" t="s">
        <v>318</v>
      </c>
      <c r="G187" t="s">
        <v>319</v>
      </c>
      <c r="H187" t="s">
        <v>320</v>
      </c>
      <c r="I187" t="s">
        <v>14</v>
      </c>
      <c r="J187" t="s">
        <v>14</v>
      </c>
      <c r="K187" t="s">
        <v>14</v>
      </c>
      <c r="L187" t="s">
        <v>819</v>
      </c>
    </row>
    <row r="188" spans="1:12">
      <c r="A188" t="s">
        <v>321</v>
      </c>
      <c r="B188" t="s">
        <v>322</v>
      </c>
      <c r="C188" t="str">
        <f>IFERROR(IF(VLOOKUP($A188,'CDS-B'!$A:$L,3,FALSE)="","",(VLOOKUP($A188,'CDS-B'!$A:$L,3,FALSE))),"")</f>
        <v/>
      </c>
      <c r="D188" t="s">
        <v>1720</v>
      </c>
      <c r="E188" t="s">
        <v>323</v>
      </c>
      <c r="F188" t="s">
        <v>318</v>
      </c>
      <c r="G188" t="s">
        <v>319</v>
      </c>
      <c r="H188" t="s">
        <v>320</v>
      </c>
      <c r="I188" t="s">
        <v>14</v>
      </c>
      <c r="J188" t="s">
        <v>14</v>
      </c>
      <c r="K188" t="s">
        <v>14</v>
      </c>
      <c r="L188" t="s">
        <v>819</v>
      </c>
    </row>
    <row r="189" spans="1:12">
      <c r="A189" t="s">
        <v>324</v>
      </c>
      <c r="B189" t="s">
        <v>325</v>
      </c>
      <c r="C189" t="str">
        <f>IFERROR(IF(VLOOKUP($A189,'CDS-B'!$A:$L,3,FALSE)="","",(VLOOKUP($A189,'CDS-B'!$A:$L,3,FALSE))),"")</f>
        <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0</v>
      </c>
      <c r="D190" t="s">
        <v>1720</v>
      </c>
      <c r="E190" t="s">
        <v>323</v>
      </c>
      <c r="F190" t="s">
        <v>318</v>
      </c>
      <c r="G190" t="s">
        <v>319</v>
      </c>
      <c r="H190" t="s">
        <v>320</v>
      </c>
      <c r="I190" t="s">
        <v>14</v>
      </c>
      <c r="J190" t="s">
        <v>14</v>
      </c>
      <c r="K190" t="s">
        <v>14</v>
      </c>
      <c r="L190" t="s">
        <v>819</v>
      </c>
    </row>
    <row r="191" spans="1:12">
      <c r="A191" t="s">
        <v>328</v>
      </c>
      <c r="B191" t="s">
        <v>317</v>
      </c>
      <c r="C191" t="str">
        <f>IFERROR(IF(VLOOKUP($A191,'CDS-B'!$A:$L,3,FALSE)="","",(VLOOKUP($A191,'CDS-B'!$A:$L,3,FALSE))),"")</f>
        <v/>
      </c>
      <c r="D191" t="s">
        <v>1720</v>
      </c>
      <c r="E191" t="s">
        <v>323</v>
      </c>
      <c r="F191" t="s">
        <v>318</v>
      </c>
      <c r="G191" t="s">
        <v>329</v>
      </c>
      <c r="H191" t="s">
        <v>320</v>
      </c>
      <c r="I191" t="s">
        <v>14</v>
      </c>
      <c r="J191" t="s">
        <v>14</v>
      </c>
      <c r="K191" t="s">
        <v>14</v>
      </c>
      <c r="L191" t="s">
        <v>819</v>
      </c>
    </row>
    <row r="192" spans="1:12">
      <c r="A192" t="s">
        <v>330</v>
      </c>
      <c r="B192" t="s">
        <v>322</v>
      </c>
      <c r="C192" t="str">
        <f>IFERROR(IF(VLOOKUP($A192,'CDS-B'!$A:$L,3,FALSE)="","",(VLOOKUP($A192,'CDS-B'!$A:$L,3,FALSE))),"")</f>
        <v/>
      </c>
      <c r="D192" t="s">
        <v>1720</v>
      </c>
      <c r="E192" t="s">
        <v>323</v>
      </c>
      <c r="F192" t="s">
        <v>318</v>
      </c>
      <c r="G192" t="s">
        <v>329</v>
      </c>
      <c r="H192" t="s">
        <v>320</v>
      </c>
      <c r="I192" t="s">
        <v>14</v>
      </c>
      <c r="J192" t="s">
        <v>14</v>
      </c>
      <c r="K192" t="s">
        <v>14</v>
      </c>
      <c r="L192" t="s">
        <v>819</v>
      </c>
    </row>
    <row r="193" spans="1:12">
      <c r="A193" t="s">
        <v>331</v>
      </c>
      <c r="B193" t="s">
        <v>325</v>
      </c>
      <c r="C193" t="str">
        <f>IFERROR(IF(VLOOKUP($A193,'CDS-B'!$A:$L,3,FALSE)="","",(VLOOKUP($A193,'CDS-B'!$A:$L,3,FALSE))),"")</f>
        <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0</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0</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0</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0</v>
      </c>
      <c r="D198" t="s">
        <v>1720</v>
      </c>
      <c r="E198" t="s">
        <v>323</v>
      </c>
      <c r="F198" t="s">
        <v>318</v>
      </c>
      <c r="G198" t="s">
        <v>334</v>
      </c>
      <c r="H198" t="s">
        <v>320</v>
      </c>
      <c r="I198" t="s">
        <v>14</v>
      </c>
      <c r="J198" t="s">
        <v>14</v>
      </c>
      <c r="K198" t="s">
        <v>14</v>
      </c>
      <c r="L198" t="s">
        <v>819</v>
      </c>
    </row>
    <row r="199" spans="1:12">
      <c r="A199" t="s">
        <v>338</v>
      </c>
      <c r="B199" t="s">
        <v>317</v>
      </c>
      <c r="C199" t="str">
        <f>IFERROR(IF(VLOOKUP($A199,'CDS-B'!$A:$L,3,FALSE)="","",(VLOOKUP($A199,'CDS-B'!$A:$L,3,FALSE))),"")</f>
        <v/>
      </c>
      <c r="D199" t="s">
        <v>1720</v>
      </c>
      <c r="E199" t="s">
        <v>323</v>
      </c>
      <c r="F199" t="s">
        <v>318</v>
      </c>
      <c r="G199" t="s">
        <v>339</v>
      </c>
      <c r="H199" t="s">
        <v>320</v>
      </c>
      <c r="I199" t="s">
        <v>14</v>
      </c>
      <c r="J199" t="s">
        <v>14</v>
      </c>
      <c r="K199" t="s">
        <v>14</v>
      </c>
      <c r="L199" t="s">
        <v>819</v>
      </c>
    </row>
    <row r="200" spans="1:12">
      <c r="A200" t="s">
        <v>340</v>
      </c>
      <c r="B200" t="s">
        <v>322</v>
      </c>
      <c r="C200" t="str">
        <f>IFERROR(IF(VLOOKUP($A200,'CDS-B'!$A:$L,3,FALSE)="","",(VLOOKUP($A200,'CDS-B'!$A:$L,3,FALSE))),"")</f>
        <v/>
      </c>
      <c r="D200" t="s">
        <v>1720</v>
      </c>
      <c r="E200" t="s">
        <v>323</v>
      </c>
      <c r="F200" t="s">
        <v>318</v>
      </c>
      <c r="G200" t="s">
        <v>339</v>
      </c>
      <c r="H200" t="s">
        <v>320</v>
      </c>
      <c r="I200" t="s">
        <v>14</v>
      </c>
      <c r="J200" t="s">
        <v>14</v>
      </c>
      <c r="K200" t="s">
        <v>14</v>
      </c>
      <c r="L200" t="s">
        <v>819</v>
      </c>
    </row>
    <row r="201" spans="1:12">
      <c r="A201" t="s">
        <v>341</v>
      </c>
      <c r="B201" t="s">
        <v>325</v>
      </c>
      <c r="C201" t="str">
        <f>IFERROR(IF(VLOOKUP($A201,'CDS-B'!$A:$L,3,FALSE)="","",(VLOOKUP($A201,'CDS-B'!$A:$L,3,FALSE))),"")</f>
        <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0</v>
      </c>
      <c r="D202" t="s">
        <v>1720</v>
      </c>
      <c r="E202" t="s">
        <v>323</v>
      </c>
      <c r="F202" t="s">
        <v>318</v>
      </c>
      <c r="G202" t="s">
        <v>339</v>
      </c>
      <c r="H202" t="s">
        <v>320</v>
      </c>
      <c r="I202" t="s">
        <v>14</v>
      </c>
      <c r="J202" t="s">
        <v>14</v>
      </c>
      <c r="K202" t="s">
        <v>14</v>
      </c>
      <c r="L202" t="s">
        <v>819</v>
      </c>
    </row>
    <row r="203" spans="1:12">
      <c r="A203" t="s">
        <v>343</v>
      </c>
      <c r="B203" t="s">
        <v>317</v>
      </c>
      <c r="C203" t="str">
        <f>IFERROR(IF(VLOOKUP($A203,'CDS-B'!$A:$L,3,FALSE)="","",(VLOOKUP($A203,'CDS-B'!$A:$L,3,FALSE))),"")</f>
        <v/>
      </c>
      <c r="D203" t="s">
        <v>1720</v>
      </c>
      <c r="E203" t="s">
        <v>323</v>
      </c>
      <c r="F203" t="s">
        <v>318</v>
      </c>
      <c r="G203" t="s">
        <v>344</v>
      </c>
      <c r="H203" t="s">
        <v>320</v>
      </c>
      <c r="I203" t="s">
        <v>14</v>
      </c>
      <c r="J203" t="s">
        <v>14</v>
      </c>
      <c r="K203" t="s">
        <v>14</v>
      </c>
      <c r="L203" t="s">
        <v>819</v>
      </c>
    </row>
    <row r="204" spans="1:12">
      <c r="A204" t="s">
        <v>345</v>
      </c>
      <c r="B204" t="s">
        <v>322</v>
      </c>
      <c r="C204" t="str">
        <f>IFERROR(IF(VLOOKUP($A204,'CDS-B'!$A:$L,3,FALSE)="","",(VLOOKUP($A204,'CDS-B'!$A:$L,3,FALSE))),"")</f>
        <v/>
      </c>
      <c r="D204" t="s">
        <v>1720</v>
      </c>
      <c r="E204" t="s">
        <v>323</v>
      </c>
      <c r="F204" t="s">
        <v>318</v>
      </c>
      <c r="G204" t="s">
        <v>344</v>
      </c>
      <c r="H204" t="s">
        <v>320</v>
      </c>
      <c r="I204" t="s">
        <v>14</v>
      </c>
      <c r="J204" t="s">
        <v>14</v>
      </c>
      <c r="K204" t="s">
        <v>14</v>
      </c>
      <c r="L204" t="s">
        <v>819</v>
      </c>
    </row>
    <row r="205" spans="1:12">
      <c r="A205" t="s">
        <v>346</v>
      </c>
      <c r="B205" t="s">
        <v>325</v>
      </c>
      <c r="C205" t="str">
        <f>IFERROR(IF(VLOOKUP($A205,'CDS-B'!$A:$L,3,FALSE)="","",(VLOOKUP($A205,'CDS-B'!$A:$L,3,FALSE))),"")</f>
        <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0</v>
      </c>
      <c r="D206" t="s">
        <v>1720</v>
      </c>
      <c r="E206" t="s">
        <v>323</v>
      </c>
      <c r="F206" t="s">
        <v>318</v>
      </c>
      <c r="G206" t="s">
        <v>344</v>
      </c>
      <c r="H206" t="s">
        <v>320</v>
      </c>
      <c r="I206" t="s">
        <v>14</v>
      </c>
      <c r="J206" t="s">
        <v>14</v>
      </c>
      <c r="K206" t="s">
        <v>14</v>
      </c>
      <c r="L206" t="s">
        <v>819</v>
      </c>
    </row>
    <row r="207" spans="1:12">
      <c r="A207" t="s">
        <v>348</v>
      </c>
      <c r="B207" t="s">
        <v>317</v>
      </c>
      <c r="C207" t="str">
        <f>IFERROR(IF(VLOOKUP($A207,'CDS-B'!$A:$L,3,FALSE)="","",(VLOOKUP($A207,'CDS-B'!$A:$L,3,FALSE))),"")</f>
        <v/>
      </c>
      <c r="D207" t="s">
        <v>1720</v>
      </c>
      <c r="E207" t="s">
        <v>323</v>
      </c>
      <c r="F207" t="s">
        <v>318</v>
      </c>
      <c r="G207" t="s">
        <v>349</v>
      </c>
      <c r="H207" t="s">
        <v>320</v>
      </c>
      <c r="I207" t="s">
        <v>14</v>
      </c>
      <c r="J207" t="s">
        <v>14</v>
      </c>
      <c r="K207" t="s">
        <v>14</v>
      </c>
      <c r="L207" t="s">
        <v>819</v>
      </c>
    </row>
    <row r="208" spans="1:12">
      <c r="A208" t="s">
        <v>350</v>
      </c>
      <c r="B208" t="s">
        <v>322</v>
      </c>
      <c r="C208" t="str">
        <f>IFERROR(IF(VLOOKUP($A208,'CDS-B'!$A:$L,3,FALSE)="","",(VLOOKUP($A208,'CDS-B'!$A:$L,3,FALSE))),"")</f>
        <v/>
      </c>
      <c r="D208" t="s">
        <v>1720</v>
      </c>
      <c r="E208" t="s">
        <v>323</v>
      </c>
      <c r="F208" t="s">
        <v>318</v>
      </c>
      <c r="G208" t="s">
        <v>349</v>
      </c>
      <c r="H208" t="s">
        <v>320</v>
      </c>
      <c r="I208" t="s">
        <v>14</v>
      </c>
      <c r="J208" t="s">
        <v>14</v>
      </c>
      <c r="K208" t="s">
        <v>14</v>
      </c>
      <c r="L208" t="s">
        <v>819</v>
      </c>
    </row>
    <row r="209" spans="1:12">
      <c r="A209" t="s">
        <v>351</v>
      </c>
      <c r="B209" t="s">
        <v>325</v>
      </c>
      <c r="C209" t="str">
        <f>IFERROR(IF(VLOOKUP($A209,'CDS-B'!$A:$L,3,FALSE)="","",(VLOOKUP($A209,'CDS-B'!$A:$L,3,FALSE))),"")</f>
        <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0</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0</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0</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0</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0</v>
      </c>
      <c r="D214" t="s">
        <v>1720</v>
      </c>
      <c r="E214" t="s">
        <v>323</v>
      </c>
      <c r="F214" t="s">
        <v>318</v>
      </c>
      <c r="G214" t="s">
        <v>354</v>
      </c>
      <c r="H214" t="s">
        <v>320</v>
      </c>
      <c r="I214" t="s">
        <v>14</v>
      </c>
      <c r="J214" t="s">
        <v>14</v>
      </c>
      <c r="K214" t="s">
        <v>14</v>
      </c>
      <c r="L214" t="s">
        <v>819</v>
      </c>
    </row>
    <row r="215" spans="1:12">
      <c r="A215" t="s">
        <v>358</v>
      </c>
      <c r="B215" t="s">
        <v>317</v>
      </c>
      <c r="C215" t="str">
        <f>IFERROR(IF(VLOOKUP($A215,'CDS-B'!$A:$L,3,FALSE)="","",(VLOOKUP($A215,'CDS-B'!$A:$L,3,FALSE))),"")</f>
        <v/>
      </c>
      <c r="D215" t="s">
        <v>1720</v>
      </c>
      <c r="E215" t="s">
        <v>323</v>
      </c>
      <c r="F215" t="s">
        <v>318</v>
      </c>
      <c r="G215" t="s">
        <v>359</v>
      </c>
      <c r="H215" t="s">
        <v>320</v>
      </c>
      <c r="I215" t="s">
        <v>14</v>
      </c>
      <c r="J215" t="s">
        <v>14</v>
      </c>
      <c r="K215" t="s">
        <v>14</v>
      </c>
      <c r="L215" t="s">
        <v>1756</v>
      </c>
    </row>
    <row r="216" spans="1:12">
      <c r="A216" t="s">
        <v>360</v>
      </c>
      <c r="B216" t="s">
        <v>322</v>
      </c>
      <c r="C216" t="str">
        <f>IFERROR(IF(VLOOKUP($A216,'CDS-B'!$A:$L,3,FALSE)="","",(VLOOKUP($A216,'CDS-B'!$A:$L,3,FALSE))),"")</f>
        <v/>
      </c>
      <c r="D216" t="s">
        <v>1720</v>
      </c>
      <c r="E216" t="s">
        <v>323</v>
      </c>
      <c r="F216" t="s">
        <v>318</v>
      </c>
      <c r="G216" t="s">
        <v>359</v>
      </c>
      <c r="H216" t="s">
        <v>320</v>
      </c>
      <c r="I216" t="s">
        <v>14</v>
      </c>
      <c r="J216" t="s">
        <v>14</v>
      </c>
      <c r="K216" t="s">
        <v>14</v>
      </c>
      <c r="L216" t="s">
        <v>1756</v>
      </c>
    </row>
    <row r="217" spans="1:12">
      <c r="A217" t="s">
        <v>361</v>
      </c>
      <c r="B217" t="s">
        <v>325</v>
      </c>
      <c r="C217" t="str">
        <f>IFERROR(IF(VLOOKUP($A217,'CDS-B'!$A:$L,3,FALSE)="","",(VLOOKUP($A217,'CDS-B'!$A:$L,3,FALSE))),"")</f>
        <v/>
      </c>
      <c r="D217" t="s">
        <v>1720</v>
      </c>
      <c r="E217" t="s">
        <v>323</v>
      </c>
      <c r="F217" t="s">
        <v>318</v>
      </c>
      <c r="G217" t="s">
        <v>359</v>
      </c>
      <c r="H217" t="s">
        <v>320</v>
      </c>
      <c r="I217" t="s">
        <v>14</v>
      </c>
      <c r="J217" t="s">
        <v>14</v>
      </c>
      <c r="K217" t="s">
        <v>14</v>
      </c>
      <c r="L217" t="s">
        <v>1756</v>
      </c>
    </row>
    <row r="218" spans="1:12">
      <c r="A218" t="s">
        <v>362</v>
      </c>
      <c r="B218" t="s">
        <v>327</v>
      </c>
      <c r="C218" t="str">
        <f>IFERROR(IF(VLOOKUP($A218,'CDS-B'!$A:$L,3,FALSE)="","",(VLOOKUP($A218,'CDS-B'!$A:$L,3,FALSE))),"")</f>
        <v/>
      </c>
      <c r="D218" t="s">
        <v>1720</v>
      </c>
      <c r="E218" t="s">
        <v>323</v>
      </c>
      <c r="F218" t="s">
        <v>318</v>
      </c>
      <c r="G218" t="s">
        <v>359</v>
      </c>
      <c r="H218" t="s">
        <v>320</v>
      </c>
      <c r="I218" t="s">
        <v>14</v>
      </c>
      <c r="J218" t="s">
        <v>14</v>
      </c>
      <c r="K218" t="s">
        <v>14</v>
      </c>
      <c r="L218" t="s">
        <v>1756</v>
      </c>
    </row>
    <row r="219" spans="1:12">
      <c r="A219" t="s">
        <v>1786</v>
      </c>
      <c r="B219" t="s">
        <v>317</v>
      </c>
      <c r="C219" t="str">
        <f>IFERROR(IF(VLOOKUP($A219,'CDS-B'!$A:$L,3,FALSE)="","",(VLOOKUP($A219,'CDS-B'!$A:$L,3,FALSE))),"")</f>
        <v/>
      </c>
      <c r="D219" t="s">
        <v>1720</v>
      </c>
      <c r="E219" t="s">
        <v>323</v>
      </c>
      <c r="F219" t="s">
        <v>318</v>
      </c>
      <c r="G219" t="s">
        <v>319</v>
      </c>
      <c r="H219" t="s">
        <v>363</v>
      </c>
      <c r="I219" t="s">
        <v>14</v>
      </c>
      <c r="J219" t="s">
        <v>14</v>
      </c>
      <c r="K219" t="s">
        <v>14</v>
      </c>
      <c r="L219" t="s">
        <v>819</v>
      </c>
    </row>
    <row r="220" spans="1:12">
      <c r="A220" t="s">
        <v>1787</v>
      </c>
      <c r="B220" t="s">
        <v>322</v>
      </c>
      <c r="C220" t="str">
        <f>IFERROR(IF(VLOOKUP($A220,'CDS-B'!$A:$L,3,FALSE)="","",(VLOOKUP($A220,'CDS-B'!$A:$L,3,FALSE))),"")</f>
        <v/>
      </c>
      <c r="D220" t="s">
        <v>1720</v>
      </c>
      <c r="E220" t="s">
        <v>323</v>
      </c>
      <c r="F220" t="s">
        <v>318</v>
      </c>
      <c r="G220" t="s">
        <v>319</v>
      </c>
      <c r="H220" t="s">
        <v>363</v>
      </c>
      <c r="I220" t="s">
        <v>14</v>
      </c>
      <c r="J220" t="s">
        <v>14</v>
      </c>
      <c r="K220" t="s">
        <v>14</v>
      </c>
      <c r="L220" t="s">
        <v>819</v>
      </c>
    </row>
    <row r="221" spans="1:12">
      <c r="A221" t="s">
        <v>1788</v>
      </c>
      <c r="B221" t="s">
        <v>325</v>
      </c>
      <c r="C221" t="str">
        <f>IFERROR(IF(VLOOKUP($A221,'CDS-B'!$A:$L,3,FALSE)="","",(VLOOKUP($A221,'CDS-B'!$A:$L,3,FALSE))),"")</f>
        <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0</v>
      </c>
      <c r="D222" t="s">
        <v>1720</v>
      </c>
      <c r="E222" t="s">
        <v>323</v>
      </c>
      <c r="F222" t="s">
        <v>318</v>
      </c>
      <c r="G222" t="s">
        <v>319</v>
      </c>
      <c r="H222" t="s">
        <v>363</v>
      </c>
      <c r="I222" t="s">
        <v>14</v>
      </c>
      <c r="J222" t="s">
        <v>14</v>
      </c>
      <c r="K222" t="s">
        <v>14</v>
      </c>
      <c r="L222" t="s">
        <v>819</v>
      </c>
    </row>
    <row r="223" spans="1:12">
      <c r="A223" t="s">
        <v>1790</v>
      </c>
      <c r="B223" t="s">
        <v>317</v>
      </c>
      <c r="C223" t="str">
        <f>IFERROR(IF(VLOOKUP($A223,'CDS-B'!$A:$L,3,FALSE)="","",(VLOOKUP($A223,'CDS-B'!$A:$L,3,FALSE))),"")</f>
        <v/>
      </c>
      <c r="D223" t="s">
        <v>1720</v>
      </c>
      <c r="E223" t="s">
        <v>323</v>
      </c>
      <c r="F223" t="s">
        <v>318</v>
      </c>
      <c r="G223" t="s">
        <v>329</v>
      </c>
      <c r="H223" t="s">
        <v>363</v>
      </c>
      <c r="I223" t="s">
        <v>14</v>
      </c>
      <c r="J223" t="s">
        <v>14</v>
      </c>
      <c r="K223" t="s">
        <v>14</v>
      </c>
      <c r="L223" t="s">
        <v>819</v>
      </c>
    </row>
    <row r="224" spans="1:12">
      <c r="A224" t="s">
        <v>1791</v>
      </c>
      <c r="B224" t="s">
        <v>322</v>
      </c>
      <c r="C224" t="str">
        <f>IFERROR(IF(VLOOKUP($A224,'CDS-B'!$A:$L,3,FALSE)="","",(VLOOKUP($A224,'CDS-B'!$A:$L,3,FALSE))),"")</f>
        <v/>
      </c>
      <c r="D224" t="s">
        <v>1720</v>
      </c>
      <c r="E224" t="s">
        <v>323</v>
      </c>
      <c r="F224" t="s">
        <v>318</v>
      </c>
      <c r="G224" t="s">
        <v>329</v>
      </c>
      <c r="H224" t="s">
        <v>363</v>
      </c>
      <c r="I224" t="s">
        <v>14</v>
      </c>
      <c r="J224" t="s">
        <v>14</v>
      </c>
      <c r="K224" t="s">
        <v>14</v>
      </c>
      <c r="L224" t="s">
        <v>819</v>
      </c>
    </row>
    <row r="225" spans="1:12">
      <c r="A225" t="s">
        <v>1792</v>
      </c>
      <c r="B225" t="s">
        <v>325</v>
      </c>
      <c r="C225" t="str">
        <f>IFERROR(IF(VLOOKUP($A225,'CDS-B'!$A:$L,3,FALSE)="","",(VLOOKUP($A225,'CDS-B'!$A:$L,3,FALSE))),"")</f>
        <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0</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0</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0</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0</v>
      </c>
      <c r="D230" t="s">
        <v>1720</v>
      </c>
      <c r="E230" t="s">
        <v>323</v>
      </c>
      <c r="F230" t="s">
        <v>318</v>
      </c>
      <c r="G230" t="s">
        <v>334</v>
      </c>
      <c r="H230" t="s">
        <v>363</v>
      </c>
      <c r="I230" t="s">
        <v>14</v>
      </c>
      <c r="J230" t="s">
        <v>14</v>
      </c>
      <c r="K230" t="s">
        <v>14</v>
      </c>
      <c r="L230" t="s">
        <v>819</v>
      </c>
    </row>
    <row r="231" spans="1:12">
      <c r="A231" t="s">
        <v>1798</v>
      </c>
      <c r="B231" t="s">
        <v>317</v>
      </c>
      <c r="C231" t="str">
        <f>IFERROR(IF(VLOOKUP($A231,'CDS-B'!$A:$L,3,FALSE)="","",(VLOOKUP($A231,'CDS-B'!$A:$L,3,FALSE))),"")</f>
        <v/>
      </c>
      <c r="D231" t="s">
        <v>1720</v>
      </c>
      <c r="E231" t="s">
        <v>323</v>
      </c>
      <c r="F231" t="s">
        <v>318</v>
      </c>
      <c r="G231" t="s">
        <v>339</v>
      </c>
      <c r="H231" t="s">
        <v>363</v>
      </c>
      <c r="I231" t="s">
        <v>14</v>
      </c>
      <c r="J231" t="s">
        <v>14</v>
      </c>
      <c r="K231" t="s">
        <v>14</v>
      </c>
      <c r="L231" t="s">
        <v>819</v>
      </c>
    </row>
    <row r="232" spans="1:12">
      <c r="A232" t="s">
        <v>1799</v>
      </c>
      <c r="B232" t="s">
        <v>322</v>
      </c>
      <c r="C232" t="str">
        <f>IFERROR(IF(VLOOKUP($A232,'CDS-B'!$A:$L,3,FALSE)="","",(VLOOKUP($A232,'CDS-B'!$A:$L,3,FALSE))),"")</f>
        <v/>
      </c>
      <c r="D232" t="s">
        <v>1720</v>
      </c>
      <c r="E232" t="s">
        <v>323</v>
      </c>
      <c r="F232" t="s">
        <v>318</v>
      </c>
      <c r="G232" t="s">
        <v>339</v>
      </c>
      <c r="H232" t="s">
        <v>363</v>
      </c>
      <c r="I232" t="s">
        <v>14</v>
      </c>
      <c r="J232" t="s">
        <v>14</v>
      </c>
      <c r="K232" t="s">
        <v>14</v>
      </c>
      <c r="L232" t="s">
        <v>819</v>
      </c>
    </row>
    <row r="233" spans="1:12">
      <c r="A233" t="s">
        <v>1800</v>
      </c>
      <c r="B233" t="s">
        <v>325</v>
      </c>
      <c r="C233" t="str">
        <f>IFERROR(IF(VLOOKUP($A233,'CDS-B'!$A:$L,3,FALSE)="","",(VLOOKUP($A233,'CDS-B'!$A:$L,3,FALSE))),"")</f>
        <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0</v>
      </c>
      <c r="D234" t="s">
        <v>1720</v>
      </c>
      <c r="E234" t="s">
        <v>323</v>
      </c>
      <c r="F234" t="s">
        <v>318</v>
      </c>
      <c r="G234" t="s">
        <v>339</v>
      </c>
      <c r="H234" t="s">
        <v>363</v>
      </c>
      <c r="I234" t="s">
        <v>14</v>
      </c>
      <c r="J234" t="s">
        <v>14</v>
      </c>
      <c r="K234" t="s">
        <v>14</v>
      </c>
      <c r="L234" t="s">
        <v>819</v>
      </c>
    </row>
    <row r="235" spans="1:12">
      <c r="A235" t="s">
        <v>1802</v>
      </c>
      <c r="B235" t="s">
        <v>317</v>
      </c>
      <c r="C235" t="str">
        <f>IFERROR(IF(VLOOKUP($A235,'CDS-B'!$A:$L,3,FALSE)="","",(VLOOKUP($A235,'CDS-B'!$A:$L,3,FALSE))),"")</f>
        <v/>
      </c>
      <c r="D235" t="s">
        <v>1720</v>
      </c>
      <c r="E235" t="s">
        <v>323</v>
      </c>
      <c r="F235" t="s">
        <v>318</v>
      </c>
      <c r="G235" t="s">
        <v>344</v>
      </c>
      <c r="H235" t="s">
        <v>363</v>
      </c>
      <c r="I235" t="s">
        <v>14</v>
      </c>
      <c r="J235" t="s">
        <v>14</v>
      </c>
      <c r="K235" t="s">
        <v>14</v>
      </c>
      <c r="L235" t="s">
        <v>819</v>
      </c>
    </row>
    <row r="236" spans="1:12">
      <c r="A236" t="s">
        <v>1803</v>
      </c>
      <c r="B236" t="s">
        <v>322</v>
      </c>
      <c r="C236" t="str">
        <f>IFERROR(IF(VLOOKUP($A236,'CDS-B'!$A:$L,3,FALSE)="","",(VLOOKUP($A236,'CDS-B'!$A:$L,3,FALSE))),"")</f>
        <v/>
      </c>
      <c r="D236" t="s">
        <v>1720</v>
      </c>
      <c r="E236" t="s">
        <v>323</v>
      </c>
      <c r="F236" t="s">
        <v>318</v>
      </c>
      <c r="G236" t="s">
        <v>344</v>
      </c>
      <c r="H236" t="s">
        <v>363</v>
      </c>
      <c r="I236" t="s">
        <v>14</v>
      </c>
      <c r="J236" t="s">
        <v>14</v>
      </c>
      <c r="K236" t="s">
        <v>14</v>
      </c>
      <c r="L236" t="s">
        <v>819</v>
      </c>
    </row>
    <row r="237" spans="1:12">
      <c r="A237" t="s">
        <v>1804</v>
      </c>
      <c r="B237" t="s">
        <v>325</v>
      </c>
      <c r="C237" t="str">
        <f>IFERROR(IF(VLOOKUP($A237,'CDS-B'!$A:$L,3,FALSE)="","",(VLOOKUP($A237,'CDS-B'!$A:$L,3,FALSE))),"")</f>
        <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0</v>
      </c>
      <c r="D238" t="s">
        <v>1720</v>
      </c>
      <c r="E238" t="s">
        <v>323</v>
      </c>
      <c r="F238" t="s">
        <v>318</v>
      </c>
      <c r="G238" t="s">
        <v>344</v>
      </c>
      <c r="H238" t="s">
        <v>363</v>
      </c>
      <c r="I238" t="s">
        <v>14</v>
      </c>
      <c r="J238" t="s">
        <v>14</v>
      </c>
      <c r="K238" t="s">
        <v>14</v>
      </c>
      <c r="L238" t="s">
        <v>819</v>
      </c>
    </row>
    <row r="239" spans="1:12">
      <c r="A239" t="s">
        <v>1806</v>
      </c>
      <c r="B239" t="s">
        <v>317</v>
      </c>
      <c r="C239" t="str">
        <f>IFERROR(IF(VLOOKUP($A239,'CDS-B'!$A:$L,3,FALSE)="","",(VLOOKUP($A239,'CDS-B'!$A:$L,3,FALSE))),"")</f>
        <v/>
      </c>
      <c r="D239" t="s">
        <v>1720</v>
      </c>
      <c r="E239" t="s">
        <v>323</v>
      </c>
      <c r="F239" t="s">
        <v>318</v>
      </c>
      <c r="G239" t="s">
        <v>349</v>
      </c>
      <c r="H239" t="s">
        <v>363</v>
      </c>
      <c r="I239" t="s">
        <v>14</v>
      </c>
      <c r="J239" t="s">
        <v>14</v>
      </c>
      <c r="K239" t="s">
        <v>14</v>
      </c>
      <c r="L239" t="s">
        <v>819</v>
      </c>
    </row>
    <row r="240" spans="1:12">
      <c r="A240" t="s">
        <v>1807</v>
      </c>
      <c r="B240" t="s">
        <v>322</v>
      </c>
      <c r="C240" t="str">
        <f>IFERROR(IF(VLOOKUP($A240,'CDS-B'!$A:$L,3,FALSE)="","",(VLOOKUP($A240,'CDS-B'!$A:$L,3,FALSE))),"")</f>
        <v/>
      </c>
      <c r="D240" t="s">
        <v>1720</v>
      </c>
      <c r="E240" t="s">
        <v>323</v>
      </c>
      <c r="F240" t="s">
        <v>318</v>
      </c>
      <c r="G240" t="s">
        <v>349</v>
      </c>
      <c r="H240" t="s">
        <v>363</v>
      </c>
      <c r="I240" t="s">
        <v>14</v>
      </c>
      <c r="J240" t="s">
        <v>14</v>
      </c>
      <c r="K240" t="s">
        <v>14</v>
      </c>
      <c r="L240" t="s">
        <v>819</v>
      </c>
    </row>
    <row r="241" spans="1:12">
      <c r="A241" t="s">
        <v>1808</v>
      </c>
      <c r="B241" t="s">
        <v>325</v>
      </c>
      <c r="C241" t="str">
        <f>IFERROR(IF(VLOOKUP($A241,'CDS-B'!$A:$L,3,FALSE)="","",(VLOOKUP($A241,'CDS-B'!$A:$L,3,FALSE))),"")</f>
        <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0</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0</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0</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0</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0</v>
      </c>
      <c r="D246" t="s">
        <v>1720</v>
      </c>
      <c r="E246" t="s">
        <v>323</v>
      </c>
      <c r="F246" t="s">
        <v>318</v>
      </c>
      <c r="G246" t="s">
        <v>354</v>
      </c>
      <c r="H246" t="s">
        <v>363</v>
      </c>
      <c r="I246" t="s">
        <v>14</v>
      </c>
      <c r="J246" t="s">
        <v>14</v>
      </c>
      <c r="K246" t="s">
        <v>14</v>
      </c>
      <c r="L246" t="s">
        <v>819</v>
      </c>
    </row>
    <row r="247" spans="1:12">
      <c r="A247" t="s">
        <v>1814</v>
      </c>
      <c r="B247" t="s">
        <v>317</v>
      </c>
      <c r="C247" t="str">
        <f>IFERROR(IF(VLOOKUP($A247,'CDS-B'!$A:$L,3,FALSE)="","",(VLOOKUP($A247,'CDS-B'!$A:$L,3,FALSE))),"")</f>
        <v/>
      </c>
      <c r="D247" t="s">
        <v>1720</v>
      </c>
      <c r="E247" t="s">
        <v>323</v>
      </c>
      <c r="F247" t="s">
        <v>318</v>
      </c>
      <c r="G247" t="s">
        <v>359</v>
      </c>
      <c r="H247" t="s">
        <v>363</v>
      </c>
      <c r="I247" t="s">
        <v>14</v>
      </c>
      <c r="J247" t="s">
        <v>14</v>
      </c>
      <c r="K247" t="s">
        <v>14</v>
      </c>
      <c r="L247" t="s">
        <v>1756</v>
      </c>
    </row>
    <row r="248" spans="1:12">
      <c r="A248" t="s">
        <v>1815</v>
      </c>
      <c r="B248" t="s">
        <v>322</v>
      </c>
      <c r="C248" t="str">
        <f>IFERROR(IF(VLOOKUP($A248,'CDS-B'!$A:$L,3,FALSE)="","",(VLOOKUP($A248,'CDS-B'!$A:$L,3,FALSE))),"")</f>
        <v/>
      </c>
      <c r="D248" t="s">
        <v>1720</v>
      </c>
      <c r="E248" t="s">
        <v>323</v>
      </c>
      <c r="F248" t="s">
        <v>318</v>
      </c>
      <c r="G248" t="s">
        <v>359</v>
      </c>
      <c r="H248" t="s">
        <v>363</v>
      </c>
      <c r="I248" t="s">
        <v>14</v>
      </c>
      <c r="J248" t="s">
        <v>14</v>
      </c>
      <c r="K248" t="s">
        <v>14</v>
      </c>
      <c r="L248" t="s">
        <v>1756</v>
      </c>
    </row>
    <row r="249" spans="1:12">
      <c r="A249" t="s">
        <v>1816</v>
      </c>
      <c r="B249" t="s">
        <v>325</v>
      </c>
      <c r="C249" t="str">
        <f>IFERROR(IF(VLOOKUP($A249,'CDS-B'!$A:$L,3,FALSE)="","",(VLOOKUP($A249,'CDS-B'!$A:$L,3,FALSE))),"")</f>
        <v/>
      </c>
      <c r="D249" t="s">
        <v>1720</v>
      </c>
      <c r="E249" t="s">
        <v>323</v>
      </c>
      <c r="F249" t="s">
        <v>318</v>
      </c>
      <c r="G249" t="s">
        <v>359</v>
      </c>
      <c r="H249" t="s">
        <v>363</v>
      </c>
      <c r="I249" t="s">
        <v>14</v>
      </c>
      <c r="J249" t="s">
        <v>14</v>
      </c>
      <c r="K249" t="s">
        <v>14</v>
      </c>
      <c r="L249" t="s">
        <v>1756</v>
      </c>
    </row>
    <row r="250" spans="1:12">
      <c r="A250" t="s">
        <v>1817</v>
      </c>
      <c r="B250" t="s">
        <v>327</v>
      </c>
      <c r="C250" t="str">
        <f>IFERROR(IF(VLOOKUP($A250,'CDS-B'!$A:$L,3,FALSE)="","",(VLOOKUP($A250,'CDS-B'!$A:$L,3,FALSE))),"")</f>
        <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394</v>
      </c>
      <c r="B271" t="s">
        <v>1764</v>
      </c>
      <c r="C271" t="str">
        <f>IFERROR(IF(VLOOKUP($A271,'CDS-B'!$A:$L,3,FALSE)="","",(VLOOKUP($A271,'CDS-B'!$A:$L,3,FALSE))),"")</f>
        <v/>
      </c>
      <c r="D271" t="s">
        <v>1720</v>
      </c>
      <c r="E271" t="s">
        <v>395</v>
      </c>
      <c r="F271" t="s">
        <v>1722</v>
      </c>
      <c r="G271" t="s">
        <v>1171</v>
      </c>
      <c r="H271" t="s">
        <v>400</v>
      </c>
      <c r="I271" t="s">
        <v>14</v>
      </c>
      <c r="J271" t="s">
        <v>1721</v>
      </c>
      <c r="K271" t="s">
        <v>14</v>
      </c>
      <c r="L271" t="s">
        <v>1756</v>
      </c>
    </row>
    <row r="272" spans="1:12">
      <c r="A272" t="s">
        <v>396</v>
      </c>
      <c r="B272" t="s">
        <v>397</v>
      </c>
      <c r="C272" t="str">
        <f>IFERROR(IF(VLOOKUP($A272,'CDS-C'!$A:$L,3,FALSE)="","",(VLOOKUP($A272,'CDS-C'!$A:$L,3,FALSE))),"")</f>
        <v/>
      </c>
      <c r="D272" t="s">
        <v>1727</v>
      </c>
      <c r="E272" t="s">
        <v>398</v>
      </c>
      <c r="F272" t="s">
        <v>399</v>
      </c>
      <c r="G272" t="s">
        <v>1171</v>
      </c>
      <c r="H272" t="s">
        <v>2066</v>
      </c>
      <c r="I272" t="s">
        <v>14</v>
      </c>
      <c r="J272" t="s">
        <v>14</v>
      </c>
      <c r="K272" t="s">
        <v>123</v>
      </c>
      <c r="L272" t="s">
        <v>819</v>
      </c>
    </row>
    <row r="273" spans="1:12">
      <c r="A273" t="s">
        <v>401</v>
      </c>
      <c r="B273" t="s">
        <v>402</v>
      </c>
      <c r="C273" t="str">
        <f>IFERROR(IF(VLOOKUP($A273,'CDS-C'!$A:$L,3,FALSE)="","",(VLOOKUP($A273,'CDS-C'!$A:$L,3,FALSE))),"")</f>
        <v/>
      </c>
      <c r="D273" t="s">
        <v>1727</v>
      </c>
      <c r="E273" t="s">
        <v>398</v>
      </c>
      <c r="F273" t="s">
        <v>399</v>
      </c>
      <c r="G273" t="s">
        <v>1171</v>
      </c>
      <c r="H273" t="s">
        <v>2066</v>
      </c>
      <c r="I273" t="s">
        <v>14</v>
      </c>
      <c r="J273" t="s">
        <v>14</v>
      </c>
      <c r="K273" t="s">
        <v>125</v>
      </c>
      <c r="L273" t="s">
        <v>819</v>
      </c>
    </row>
    <row r="274" spans="1:12">
      <c r="A274" t="s">
        <v>403</v>
      </c>
      <c r="B274" t="s">
        <v>404</v>
      </c>
      <c r="C274" t="str">
        <f>IFERROR(IF(VLOOKUP($A274,'CDS-C'!$A:$L,3,FALSE)="","",(VLOOKUP($A274,'CDS-C'!$A:$L,3,FALSE))),"")</f>
        <v/>
      </c>
      <c r="D274" t="s">
        <v>1727</v>
      </c>
      <c r="E274" t="s">
        <v>398</v>
      </c>
      <c r="F274" t="s">
        <v>399</v>
      </c>
      <c r="G274" t="s">
        <v>1171</v>
      </c>
      <c r="H274" t="s">
        <v>2066</v>
      </c>
      <c r="I274" t="s">
        <v>14</v>
      </c>
      <c r="J274" t="s">
        <v>14</v>
      </c>
      <c r="K274" t="s">
        <v>127</v>
      </c>
      <c r="L274" t="s">
        <v>819</v>
      </c>
    </row>
    <row r="275" spans="1:12">
      <c r="A275" t="s">
        <v>405</v>
      </c>
      <c r="B275" t="s">
        <v>406</v>
      </c>
      <c r="C275" t="str">
        <f>IFERROR(IF(VLOOKUP($A275,'CDS-C'!$A:$L,3,FALSE)="","",(VLOOKUP($A275,'CDS-C'!$A:$L,3,FALSE))),"")</f>
        <v/>
      </c>
      <c r="D275" t="s">
        <v>1727</v>
      </c>
      <c r="E275" t="s">
        <v>398</v>
      </c>
      <c r="F275" t="s">
        <v>399</v>
      </c>
      <c r="G275" t="s">
        <v>1171</v>
      </c>
      <c r="H275" t="s">
        <v>2066</v>
      </c>
      <c r="I275" t="s">
        <v>14</v>
      </c>
      <c r="J275" t="s">
        <v>14</v>
      </c>
      <c r="K275" t="s">
        <v>129</v>
      </c>
      <c r="L275" t="s">
        <v>819</v>
      </c>
    </row>
    <row r="276" spans="1:12">
      <c r="A276" t="s">
        <v>407</v>
      </c>
      <c r="B276" t="s">
        <v>408</v>
      </c>
      <c r="C276" t="str">
        <f>IFERROR(IF(VLOOKUP($A276,'CDS-C'!$A:$L,3,FALSE)="","",(VLOOKUP($A276,'CDS-C'!$A:$L,3,FALSE))),"")</f>
        <v/>
      </c>
      <c r="D276" t="s">
        <v>1727</v>
      </c>
      <c r="E276" t="s">
        <v>398</v>
      </c>
      <c r="F276" t="s">
        <v>409</v>
      </c>
      <c r="G276" t="s">
        <v>1171</v>
      </c>
      <c r="H276" t="s">
        <v>2066</v>
      </c>
      <c r="I276" t="s">
        <v>14</v>
      </c>
      <c r="J276" t="s">
        <v>14</v>
      </c>
      <c r="K276" t="s">
        <v>123</v>
      </c>
      <c r="L276" t="s">
        <v>819</v>
      </c>
    </row>
    <row r="277" spans="1:12">
      <c r="A277" t="s">
        <v>410</v>
      </c>
      <c r="B277" t="s">
        <v>411</v>
      </c>
      <c r="C277" t="str">
        <f>IFERROR(IF(VLOOKUP($A277,'CDS-C'!$A:$L,3,FALSE)="","",(VLOOKUP($A277,'CDS-C'!$A:$L,3,FALSE))),"")</f>
        <v/>
      </c>
      <c r="D277" t="s">
        <v>1727</v>
      </c>
      <c r="E277" t="s">
        <v>398</v>
      </c>
      <c r="F277" t="s">
        <v>409</v>
      </c>
      <c r="G277" t="s">
        <v>1171</v>
      </c>
      <c r="H277" t="s">
        <v>2066</v>
      </c>
      <c r="I277" t="s">
        <v>14</v>
      </c>
      <c r="J277" t="s">
        <v>14</v>
      </c>
      <c r="K277" t="s">
        <v>125</v>
      </c>
      <c r="L277" t="s">
        <v>819</v>
      </c>
    </row>
    <row r="278" spans="1:12">
      <c r="A278" t="s">
        <v>412</v>
      </c>
      <c r="B278" t="s">
        <v>413</v>
      </c>
      <c r="C278" t="str">
        <f>IFERROR(IF(VLOOKUP($A278,'CDS-C'!$A:$L,3,FALSE)="","",(VLOOKUP($A278,'CDS-C'!$A:$L,3,FALSE))),"")</f>
        <v/>
      </c>
      <c r="D278" t="s">
        <v>1727</v>
      </c>
      <c r="E278" t="s">
        <v>398</v>
      </c>
      <c r="F278" t="s">
        <v>409</v>
      </c>
      <c r="G278" t="s">
        <v>1171</v>
      </c>
      <c r="H278" t="s">
        <v>2066</v>
      </c>
      <c r="I278" t="s">
        <v>14</v>
      </c>
      <c r="J278" t="s">
        <v>14</v>
      </c>
      <c r="K278" t="s">
        <v>127</v>
      </c>
      <c r="L278" t="s">
        <v>819</v>
      </c>
    </row>
    <row r="279" spans="1:12">
      <c r="A279" t="s">
        <v>414</v>
      </c>
      <c r="B279" t="s">
        <v>415</v>
      </c>
      <c r="C279" t="str">
        <f>IFERROR(IF(VLOOKUP($A279,'CDS-C'!$A:$L,3,FALSE)="","",(VLOOKUP($A279,'CDS-C'!$A:$L,3,FALSE))),"")</f>
        <v/>
      </c>
      <c r="D279" t="s">
        <v>1727</v>
      </c>
      <c r="E279" t="s">
        <v>398</v>
      </c>
      <c r="F279" t="s">
        <v>409</v>
      </c>
      <c r="G279" t="s">
        <v>1171</v>
      </c>
      <c r="H279" t="s">
        <v>2066</v>
      </c>
      <c r="I279" t="s">
        <v>14</v>
      </c>
      <c r="J279" t="s">
        <v>14</v>
      </c>
      <c r="K279" t="s">
        <v>129</v>
      </c>
      <c r="L279" t="s">
        <v>819</v>
      </c>
    </row>
    <row r="280" spans="1:12">
      <c r="A280" t="s">
        <v>416</v>
      </c>
      <c r="B280" t="s">
        <v>417</v>
      </c>
      <c r="C280" t="str">
        <f>IFERROR(IF(VLOOKUP($A280,'CDS-C'!$A:$L,3,FALSE)="","",(VLOOKUP($A280,'CDS-C'!$A:$L,3,FALSE))),"")</f>
        <v/>
      </c>
      <c r="D280" t="s">
        <v>1727</v>
      </c>
      <c r="E280" t="s">
        <v>398</v>
      </c>
      <c r="F280" t="s">
        <v>418</v>
      </c>
      <c r="G280" t="s">
        <v>1171</v>
      </c>
      <c r="H280" t="s">
        <v>2066</v>
      </c>
      <c r="I280" t="s">
        <v>14</v>
      </c>
      <c r="J280" t="s">
        <v>14</v>
      </c>
      <c r="K280" t="s">
        <v>123</v>
      </c>
      <c r="L280" t="s">
        <v>819</v>
      </c>
    </row>
    <row r="281" spans="1:12">
      <c r="A281" t="s">
        <v>419</v>
      </c>
      <c r="B281" t="s">
        <v>420</v>
      </c>
      <c r="C281" t="str">
        <f>IFERROR(IF(VLOOKUP($A281,'CDS-C'!$A:$L,3,FALSE)="","",(VLOOKUP($A281,'CDS-C'!$A:$L,3,FALSE))),"")</f>
        <v/>
      </c>
      <c r="D281" t="s">
        <v>1727</v>
      </c>
      <c r="E281" t="s">
        <v>398</v>
      </c>
      <c r="F281" t="s">
        <v>418</v>
      </c>
      <c r="G281" t="s">
        <v>1171</v>
      </c>
      <c r="H281" t="s">
        <v>2066</v>
      </c>
      <c r="I281" t="s">
        <v>14</v>
      </c>
      <c r="J281" t="s">
        <v>421</v>
      </c>
      <c r="K281" t="s">
        <v>123</v>
      </c>
      <c r="L281" t="s">
        <v>819</v>
      </c>
    </row>
    <row r="282" spans="1:12">
      <c r="A282" t="s">
        <v>422</v>
      </c>
      <c r="B282" t="s">
        <v>423</v>
      </c>
      <c r="C282" t="str">
        <f>IFERROR(IF(VLOOKUP($A282,'CDS-C'!$A:$L,3,FALSE)="","",(VLOOKUP($A282,'CDS-C'!$A:$L,3,FALSE))),"")</f>
        <v/>
      </c>
      <c r="D282" t="s">
        <v>1727</v>
      </c>
      <c r="E282" t="s">
        <v>398</v>
      </c>
      <c r="F282" t="s">
        <v>418</v>
      </c>
      <c r="G282" t="s">
        <v>1171</v>
      </c>
      <c r="H282" t="s">
        <v>2066</v>
      </c>
      <c r="I282" t="s">
        <v>14</v>
      </c>
      <c r="J282" t="s">
        <v>1721</v>
      </c>
      <c r="K282" t="s">
        <v>125</v>
      </c>
      <c r="L282" t="s">
        <v>819</v>
      </c>
    </row>
    <row r="283" spans="1:12">
      <c r="A283" t="s">
        <v>424</v>
      </c>
      <c r="B283" t="s">
        <v>425</v>
      </c>
      <c r="C283" t="str">
        <f>IFERROR(IF(VLOOKUP($A283,'CDS-C'!$A:$L,3,FALSE)="","",(VLOOKUP($A283,'CDS-C'!$A:$L,3,FALSE))),"")</f>
        <v/>
      </c>
      <c r="D283" t="s">
        <v>1727</v>
      </c>
      <c r="E283" t="s">
        <v>398</v>
      </c>
      <c r="F283" t="s">
        <v>418</v>
      </c>
      <c r="G283" t="s">
        <v>1171</v>
      </c>
      <c r="H283" t="s">
        <v>2066</v>
      </c>
      <c r="I283" t="s">
        <v>14</v>
      </c>
      <c r="J283" t="s">
        <v>421</v>
      </c>
      <c r="K283" t="s">
        <v>125</v>
      </c>
      <c r="L283" t="s">
        <v>819</v>
      </c>
    </row>
    <row r="284" spans="1:12">
      <c r="A284" t="s">
        <v>426</v>
      </c>
      <c r="B284" t="s">
        <v>427</v>
      </c>
      <c r="C284" t="str">
        <f>IFERROR(IF(VLOOKUP($A284,'CDS-C'!$A:$L,3,FALSE)="","",(VLOOKUP($A284,'CDS-C'!$A:$L,3,FALSE))),"")</f>
        <v/>
      </c>
      <c r="D284" t="s">
        <v>1727</v>
      </c>
      <c r="E284" t="s">
        <v>398</v>
      </c>
      <c r="F284" t="s">
        <v>418</v>
      </c>
      <c r="G284" t="s">
        <v>1171</v>
      </c>
      <c r="H284" t="s">
        <v>2066</v>
      </c>
      <c r="I284" t="s">
        <v>14</v>
      </c>
      <c r="J284" t="s">
        <v>1721</v>
      </c>
      <c r="K284" t="s">
        <v>127</v>
      </c>
      <c r="L284" t="s">
        <v>819</v>
      </c>
    </row>
    <row r="285" spans="1:12">
      <c r="A285" t="s">
        <v>428</v>
      </c>
      <c r="B285" t="s">
        <v>429</v>
      </c>
      <c r="C285" t="str">
        <f>IFERROR(IF(VLOOKUP($A285,'CDS-C'!$A:$L,3,FALSE)="","",(VLOOKUP($A285,'CDS-C'!$A:$L,3,FALSE))),"")</f>
        <v/>
      </c>
      <c r="D285" t="s">
        <v>1727</v>
      </c>
      <c r="E285" t="s">
        <v>398</v>
      </c>
      <c r="F285" t="s">
        <v>418</v>
      </c>
      <c r="G285" t="s">
        <v>1171</v>
      </c>
      <c r="H285" t="s">
        <v>2066</v>
      </c>
      <c r="I285" t="s">
        <v>14</v>
      </c>
      <c r="J285" t="s">
        <v>421</v>
      </c>
      <c r="K285" t="s">
        <v>127</v>
      </c>
      <c r="L285" t="s">
        <v>819</v>
      </c>
    </row>
    <row r="286" spans="1:12">
      <c r="A286" t="s">
        <v>430</v>
      </c>
      <c r="B286" t="s">
        <v>431</v>
      </c>
      <c r="C286" t="str">
        <f>IFERROR(IF(VLOOKUP($A286,'CDS-C'!$A:$L,3,FALSE)="","",(VLOOKUP($A286,'CDS-C'!$A:$L,3,FALSE))),"")</f>
        <v/>
      </c>
      <c r="D286" t="s">
        <v>1727</v>
      </c>
      <c r="E286" t="s">
        <v>398</v>
      </c>
      <c r="F286" t="s">
        <v>418</v>
      </c>
      <c r="G286" t="s">
        <v>1171</v>
      </c>
      <c r="H286" t="s">
        <v>2066</v>
      </c>
      <c r="I286" t="s">
        <v>14</v>
      </c>
      <c r="J286" t="s">
        <v>1721</v>
      </c>
      <c r="K286" t="s">
        <v>129</v>
      </c>
      <c r="L286" t="s">
        <v>819</v>
      </c>
    </row>
    <row r="287" spans="1:12">
      <c r="A287" t="s">
        <v>432</v>
      </c>
      <c r="B287" t="s">
        <v>433</v>
      </c>
      <c r="C287" t="str">
        <f>IFERROR(IF(VLOOKUP($A287,'CDS-C'!$A:$L,3,FALSE)="","",(VLOOKUP($A287,'CDS-C'!$A:$L,3,FALSE))),"")</f>
        <v/>
      </c>
      <c r="D287" t="s">
        <v>1727</v>
      </c>
      <c r="E287" t="s">
        <v>398</v>
      </c>
      <c r="F287" t="s">
        <v>418</v>
      </c>
      <c r="G287" t="s">
        <v>1171</v>
      </c>
      <c r="H287" t="s">
        <v>2066</v>
      </c>
      <c r="I287" t="s">
        <v>14</v>
      </c>
      <c r="J287" t="s">
        <v>421</v>
      </c>
      <c r="K287" t="s">
        <v>129</v>
      </c>
      <c r="L287" t="s">
        <v>819</v>
      </c>
    </row>
    <row r="288" spans="1:12">
      <c r="A288" t="s">
        <v>434</v>
      </c>
      <c r="B288" t="s">
        <v>2050</v>
      </c>
      <c r="C288">
        <f>IFERROR(IF(VLOOKUP($A288,'CDS-C'!$A:$L,3,FALSE)="","",(VLOOKUP($A288,'CDS-C'!$A:$L,3,FALSE))),"")</f>
        <v>0</v>
      </c>
      <c r="D288" t="s">
        <v>1727</v>
      </c>
      <c r="E288" t="s">
        <v>398</v>
      </c>
      <c r="F288" t="s">
        <v>399</v>
      </c>
      <c r="G288" t="s">
        <v>1171</v>
      </c>
      <c r="H288" t="s">
        <v>2066</v>
      </c>
      <c r="I288" t="s">
        <v>14</v>
      </c>
      <c r="J288" t="s">
        <v>14</v>
      </c>
      <c r="K288" t="s">
        <v>14</v>
      </c>
      <c r="L288" t="s">
        <v>819</v>
      </c>
    </row>
    <row r="289" spans="1:12">
      <c r="A289" t="s">
        <v>436</v>
      </c>
      <c r="B289" t="s">
        <v>2051</v>
      </c>
      <c r="C289">
        <f>IFERROR(IF(VLOOKUP($A289,'CDS-C'!$A:$L,3,FALSE)="","",(VLOOKUP($A289,'CDS-C'!$A:$L,3,FALSE))),"")</f>
        <v>0</v>
      </c>
      <c r="D289" t="s">
        <v>1727</v>
      </c>
      <c r="E289" t="s">
        <v>398</v>
      </c>
      <c r="F289" t="s">
        <v>409</v>
      </c>
      <c r="G289" t="s">
        <v>1171</v>
      </c>
      <c r="H289" t="s">
        <v>2066</v>
      </c>
      <c r="I289" t="s">
        <v>14</v>
      </c>
      <c r="J289" t="s">
        <v>14</v>
      </c>
      <c r="K289" t="s">
        <v>14</v>
      </c>
      <c r="L289" t="s">
        <v>819</v>
      </c>
    </row>
    <row r="290" spans="1:12">
      <c r="A290" t="s">
        <v>437</v>
      </c>
      <c r="B290" t="s">
        <v>2052</v>
      </c>
      <c r="C290">
        <f>IFERROR(IF(VLOOKUP($A290,'CDS-C'!$A:$L,3,FALSE)="","",(VLOOKUP($A290,'CDS-C'!$A:$L,3,FALSE))),"")</f>
        <v>0</v>
      </c>
      <c r="D290" t="s">
        <v>1727</v>
      </c>
      <c r="E290" t="s">
        <v>398</v>
      </c>
      <c r="F290" t="s">
        <v>418</v>
      </c>
      <c r="G290" t="s">
        <v>1171</v>
      </c>
      <c r="H290" t="s">
        <v>2066</v>
      </c>
      <c r="I290" t="s">
        <v>14</v>
      </c>
      <c r="J290" t="s">
        <v>14</v>
      </c>
      <c r="K290" t="s">
        <v>14</v>
      </c>
      <c r="L290" t="s">
        <v>819</v>
      </c>
    </row>
    <row r="291" spans="1:12">
      <c r="A291" t="s">
        <v>438</v>
      </c>
      <c r="B291" t="s">
        <v>1759</v>
      </c>
      <c r="C291" t="str">
        <f>IFERROR(IF(VLOOKUP($A291,'CDS-C'!$A:$L,3,FALSE)="","",(VLOOKUP($A291,'CDS-C'!$A:$L,3,FALSE))),"")</f>
        <v/>
      </c>
      <c r="D291" t="s">
        <v>1727</v>
      </c>
      <c r="E291" t="s">
        <v>398</v>
      </c>
      <c r="F291" t="s">
        <v>399</v>
      </c>
      <c r="G291" t="s">
        <v>1171</v>
      </c>
      <c r="H291" t="s">
        <v>2066</v>
      </c>
      <c r="I291" t="s">
        <v>435</v>
      </c>
      <c r="J291" t="s">
        <v>14</v>
      </c>
      <c r="K291" t="s">
        <v>14</v>
      </c>
      <c r="L291" t="s">
        <v>819</v>
      </c>
    </row>
    <row r="292" spans="1:12">
      <c r="A292" t="s">
        <v>440</v>
      </c>
      <c r="B292" t="s">
        <v>1760</v>
      </c>
      <c r="C292" t="str">
        <f>IFERROR(IF(VLOOKUP($A292,'CDS-C'!$A:$L,3,FALSE)="","",(VLOOKUP($A292,'CDS-C'!$A:$L,3,FALSE))),"")</f>
        <v/>
      </c>
      <c r="D292" t="s">
        <v>1727</v>
      </c>
      <c r="E292" t="s">
        <v>398</v>
      </c>
      <c r="F292" t="s">
        <v>409</v>
      </c>
      <c r="G292" t="s">
        <v>1171</v>
      </c>
      <c r="H292" t="s">
        <v>2066</v>
      </c>
      <c r="I292" t="s">
        <v>435</v>
      </c>
      <c r="J292" t="s">
        <v>14</v>
      </c>
      <c r="K292" t="s">
        <v>14</v>
      </c>
      <c r="L292" t="s">
        <v>819</v>
      </c>
    </row>
    <row r="293" spans="1:12">
      <c r="A293" t="s">
        <v>441</v>
      </c>
      <c r="B293" t="s">
        <v>1761</v>
      </c>
      <c r="C293" t="str">
        <f>IFERROR(IF(VLOOKUP($A293,'CDS-C'!$A:$L,3,FALSE)="","",(VLOOKUP($A293,'CDS-C'!$A:$L,3,FALSE))),"")</f>
        <v/>
      </c>
      <c r="D293" t="s">
        <v>1727</v>
      </c>
      <c r="E293" t="s">
        <v>398</v>
      </c>
      <c r="F293" t="s">
        <v>418</v>
      </c>
      <c r="G293" t="s">
        <v>1171</v>
      </c>
      <c r="H293" t="s">
        <v>2066</v>
      </c>
      <c r="I293" t="s">
        <v>435</v>
      </c>
      <c r="J293" t="s">
        <v>14</v>
      </c>
      <c r="K293" t="s">
        <v>14</v>
      </c>
      <c r="L293" t="s">
        <v>819</v>
      </c>
    </row>
    <row r="294" spans="1:12">
      <c r="A294" t="s">
        <v>442</v>
      </c>
      <c r="B294" t="s">
        <v>1759</v>
      </c>
      <c r="C294" t="str">
        <f>IFERROR(IF(VLOOKUP($A294,'CDS-C'!$A:$L,3,FALSE)="","",(VLOOKUP($A294,'CDS-C'!$A:$L,3,FALSE))),"")</f>
        <v/>
      </c>
      <c r="D294" t="s">
        <v>1727</v>
      </c>
      <c r="E294" t="s">
        <v>398</v>
      </c>
      <c r="F294" t="s">
        <v>399</v>
      </c>
      <c r="G294" t="s">
        <v>1171</v>
      </c>
      <c r="H294" t="s">
        <v>2066</v>
      </c>
      <c r="I294" t="s">
        <v>439</v>
      </c>
      <c r="J294" t="s">
        <v>14</v>
      </c>
      <c r="K294" t="s">
        <v>14</v>
      </c>
      <c r="L294" t="s">
        <v>819</v>
      </c>
    </row>
    <row r="295" spans="1:12">
      <c r="A295" t="s">
        <v>443</v>
      </c>
      <c r="B295" t="s">
        <v>1760</v>
      </c>
      <c r="C295" t="str">
        <f>IFERROR(IF(VLOOKUP($A295,'CDS-C'!$A:$L,3,FALSE)="","",(VLOOKUP($A295,'CDS-C'!$A:$L,3,FALSE))),"")</f>
        <v/>
      </c>
      <c r="D295" t="s">
        <v>1727</v>
      </c>
      <c r="E295" t="s">
        <v>398</v>
      </c>
      <c r="F295" t="s">
        <v>409</v>
      </c>
      <c r="G295" t="s">
        <v>1171</v>
      </c>
      <c r="H295" t="s">
        <v>2066</v>
      </c>
      <c r="I295" t="s">
        <v>439</v>
      </c>
      <c r="J295" t="s">
        <v>14</v>
      </c>
      <c r="K295" t="s">
        <v>14</v>
      </c>
      <c r="L295" t="s">
        <v>819</v>
      </c>
    </row>
    <row r="296" spans="1:12">
      <c r="A296" t="s">
        <v>444</v>
      </c>
      <c r="B296" t="s">
        <v>1761</v>
      </c>
      <c r="C296" t="str">
        <f>IFERROR(IF(VLOOKUP($A296,'CDS-C'!$A:$L,3,FALSE)="","",(VLOOKUP($A296,'CDS-C'!$A:$L,3,FALSE))),"")</f>
        <v/>
      </c>
      <c r="D296" t="s">
        <v>1727</v>
      </c>
      <c r="E296" t="s">
        <v>398</v>
      </c>
      <c r="F296" t="s">
        <v>418</v>
      </c>
      <c r="G296" t="s">
        <v>1171</v>
      </c>
      <c r="H296" t="s">
        <v>2066</v>
      </c>
      <c r="I296" t="s">
        <v>439</v>
      </c>
      <c r="J296" t="s">
        <v>14</v>
      </c>
      <c r="K296" t="s">
        <v>14</v>
      </c>
      <c r="L296" t="s">
        <v>819</v>
      </c>
    </row>
    <row r="297" spans="1:12">
      <c r="A297" t="s">
        <v>445</v>
      </c>
      <c r="B297" t="s">
        <v>1759</v>
      </c>
      <c r="C297" t="str">
        <f>IFERROR(IF(VLOOKUP($A297,'CDS-C'!$A:$L,3,FALSE)="","",(VLOOKUP($A297,'CDS-C'!$A:$L,3,FALSE))),"")</f>
        <v/>
      </c>
      <c r="D297" t="s">
        <v>1727</v>
      </c>
      <c r="E297" t="s">
        <v>398</v>
      </c>
      <c r="F297" t="s">
        <v>399</v>
      </c>
      <c r="G297" t="s">
        <v>1171</v>
      </c>
      <c r="H297" t="s">
        <v>2066</v>
      </c>
      <c r="I297" t="s">
        <v>257</v>
      </c>
      <c r="J297" t="s">
        <v>14</v>
      </c>
      <c r="K297" t="s">
        <v>14</v>
      </c>
      <c r="L297" t="s">
        <v>819</v>
      </c>
    </row>
    <row r="298" spans="1:12">
      <c r="A298" t="s">
        <v>446</v>
      </c>
      <c r="B298" t="s">
        <v>1760</v>
      </c>
      <c r="C298" t="str">
        <f>IFERROR(IF(VLOOKUP($A298,'CDS-C'!$A:$L,3,FALSE)="","",(VLOOKUP($A298,'CDS-C'!$A:$L,3,FALSE))),"")</f>
        <v/>
      </c>
      <c r="D298" t="s">
        <v>1727</v>
      </c>
      <c r="E298" t="s">
        <v>398</v>
      </c>
      <c r="F298" t="s">
        <v>409</v>
      </c>
      <c r="G298" t="s">
        <v>1171</v>
      </c>
      <c r="H298" t="s">
        <v>2066</v>
      </c>
      <c r="I298" t="s">
        <v>257</v>
      </c>
      <c r="J298" t="s">
        <v>14</v>
      </c>
      <c r="K298" t="s">
        <v>14</v>
      </c>
      <c r="L298" t="s">
        <v>819</v>
      </c>
    </row>
    <row r="299" spans="1:12">
      <c r="A299" t="s">
        <v>447</v>
      </c>
      <c r="B299" t="s">
        <v>1761</v>
      </c>
      <c r="C299" t="str">
        <f>IFERROR(IF(VLOOKUP($A299,'CDS-C'!$A:$L,3,FALSE)="","",(VLOOKUP($A299,'CDS-C'!$A:$L,3,FALSE))),"")</f>
        <v/>
      </c>
      <c r="D299" t="s">
        <v>1727</v>
      </c>
      <c r="E299" t="s">
        <v>398</v>
      </c>
      <c r="F299" t="s">
        <v>418</v>
      </c>
      <c r="G299" t="s">
        <v>1171</v>
      </c>
      <c r="H299" t="s">
        <v>2066</v>
      </c>
      <c r="I299" t="s">
        <v>257</v>
      </c>
      <c r="J299" t="s">
        <v>14</v>
      </c>
      <c r="K299" t="s">
        <v>14</v>
      </c>
      <c r="L299" t="s">
        <v>819</v>
      </c>
    </row>
    <row r="300" spans="1:12">
      <c r="A300" t="s">
        <v>448</v>
      </c>
      <c r="B300" t="s">
        <v>1759</v>
      </c>
      <c r="C300" t="str">
        <f>IFERROR(IF(VLOOKUP($A300,'CDS-C'!$A:$L,3,FALSE)="","",(VLOOKUP($A300,'CDS-C'!$A:$L,3,FALSE))),"")</f>
        <v/>
      </c>
      <c r="D300" t="s">
        <v>1727</v>
      </c>
      <c r="E300" t="s">
        <v>398</v>
      </c>
      <c r="F300" t="s">
        <v>399</v>
      </c>
      <c r="G300" t="s">
        <v>1171</v>
      </c>
      <c r="H300" t="s">
        <v>2066</v>
      </c>
      <c r="I300" t="s">
        <v>129</v>
      </c>
      <c r="J300" t="s">
        <v>14</v>
      </c>
      <c r="K300" t="s">
        <v>14</v>
      </c>
      <c r="L300" t="s">
        <v>819</v>
      </c>
    </row>
    <row r="301" spans="1:12">
      <c r="A301" t="s">
        <v>449</v>
      </c>
      <c r="B301" t="s">
        <v>1760</v>
      </c>
      <c r="C301" t="str">
        <f>IFERROR(IF(VLOOKUP($A301,'CDS-C'!$A:$L,3,FALSE)="","",(VLOOKUP($A301,'CDS-C'!$A:$L,3,FALSE))),"")</f>
        <v/>
      </c>
      <c r="D301" t="s">
        <v>1727</v>
      </c>
      <c r="E301" t="s">
        <v>398</v>
      </c>
      <c r="F301" t="s">
        <v>409</v>
      </c>
      <c r="G301" t="s">
        <v>1171</v>
      </c>
      <c r="H301" t="s">
        <v>2066</v>
      </c>
      <c r="I301" t="s">
        <v>129</v>
      </c>
      <c r="J301" t="s">
        <v>14</v>
      </c>
      <c r="K301" t="s">
        <v>14</v>
      </c>
      <c r="L301" t="s">
        <v>819</v>
      </c>
    </row>
    <row r="302" spans="1:12">
      <c r="A302" t="s">
        <v>450</v>
      </c>
      <c r="B302" t="s">
        <v>1761</v>
      </c>
      <c r="C302" t="str">
        <f>IFERROR(IF(VLOOKUP($A302,'CDS-C'!$A:$L,3,FALSE)="","",(VLOOKUP($A302,'CDS-C'!$A:$L,3,FALSE))),"")</f>
        <v/>
      </c>
      <c r="D302" t="s">
        <v>1727</v>
      </c>
      <c r="E302" t="s">
        <v>398</v>
      </c>
      <c r="F302" t="s">
        <v>418</v>
      </c>
      <c r="G302" t="s">
        <v>1171</v>
      </c>
      <c r="H302" t="s">
        <v>2066</v>
      </c>
      <c r="I302" t="s">
        <v>129</v>
      </c>
      <c r="J302" t="s">
        <v>14</v>
      </c>
      <c r="K302" t="s">
        <v>14</v>
      </c>
      <c r="L302" t="s">
        <v>819</v>
      </c>
    </row>
    <row r="303" spans="1:12">
      <c r="A303" t="s">
        <v>451</v>
      </c>
      <c r="B303" t="s">
        <v>452</v>
      </c>
      <c r="C303" t="str">
        <f>IFERROR(IF(VLOOKUP($A303,'CDS-C'!$A:$L,3,FALSE)="","",(VLOOKUP($A303,'CDS-C'!$A:$L,3,FALSE))),"")</f>
        <v/>
      </c>
      <c r="D303" t="s">
        <v>1727</v>
      </c>
      <c r="E303" t="s">
        <v>453</v>
      </c>
      <c r="F303" t="s">
        <v>454</v>
      </c>
      <c r="G303" t="s">
        <v>1171</v>
      </c>
      <c r="H303" t="s">
        <v>2066</v>
      </c>
      <c r="I303" t="s">
        <v>14</v>
      </c>
      <c r="J303" t="s">
        <v>14</v>
      </c>
      <c r="K303" t="s">
        <v>14</v>
      </c>
      <c r="L303" t="s">
        <v>32</v>
      </c>
    </row>
    <row r="304" spans="1:12">
      <c r="A304" t="s">
        <v>455</v>
      </c>
      <c r="B304" t="s">
        <v>456</v>
      </c>
      <c r="C304" t="str">
        <f>IFERROR(IF(VLOOKUP($A304,'CDS-C'!$A:$L,3,FALSE)="","",(VLOOKUP($A304,'CDS-C'!$A:$L,3,FALSE))),"")</f>
        <v/>
      </c>
      <c r="D304" t="s">
        <v>1727</v>
      </c>
      <c r="E304" t="s">
        <v>453</v>
      </c>
      <c r="F304" t="s">
        <v>399</v>
      </c>
      <c r="G304" t="s">
        <v>1171</v>
      </c>
      <c r="H304" t="s">
        <v>2066</v>
      </c>
      <c r="I304" t="s">
        <v>14</v>
      </c>
      <c r="J304" t="s">
        <v>14</v>
      </c>
      <c r="K304" t="s">
        <v>14</v>
      </c>
      <c r="L304" t="s">
        <v>819</v>
      </c>
    </row>
    <row r="305" spans="1:12">
      <c r="A305" t="s">
        <v>457</v>
      </c>
      <c r="B305" t="s">
        <v>458</v>
      </c>
      <c r="C305" t="str">
        <f>IFERROR(IF(VLOOKUP($A305,'CDS-C'!$A:$L,3,FALSE)="","",(VLOOKUP($A305,'CDS-C'!$A:$L,3,FALSE))),"")</f>
        <v/>
      </c>
      <c r="D305" t="s">
        <v>1727</v>
      </c>
      <c r="E305" t="s">
        <v>453</v>
      </c>
      <c r="F305" t="s">
        <v>459</v>
      </c>
      <c r="G305" t="s">
        <v>1171</v>
      </c>
      <c r="H305" t="s">
        <v>2066</v>
      </c>
      <c r="I305" t="s">
        <v>14</v>
      </c>
      <c r="J305" t="s">
        <v>14</v>
      </c>
      <c r="K305" t="s">
        <v>14</v>
      </c>
      <c r="L305" t="s">
        <v>819</v>
      </c>
    </row>
    <row r="306" spans="1:12">
      <c r="A306" t="s">
        <v>460</v>
      </c>
      <c r="B306" t="s">
        <v>461</v>
      </c>
      <c r="C306" t="str">
        <f>IFERROR(IF(VLOOKUP($A306,'CDS-C'!$A:$L,3,FALSE)="","",(VLOOKUP($A306,'CDS-C'!$A:$L,3,FALSE))),"")</f>
        <v/>
      </c>
      <c r="D306" t="s">
        <v>1727</v>
      </c>
      <c r="E306" t="s">
        <v>453</v>
      </c>
      <c r="F306" t="s">
        <v>409</v>
      </c>
      <c r="G306" t="s">
        <v>1171</v>
      </c>
      <c r="H306" t="s">
        <v>2066</v>
      </c>
      <c r="I306" t="s">
        <v>14</v>
      </c>
      <c r="J306" t="s">
        <v>14</v>
      </c>
      <c r="K306" t="s">
        <v>14</v>
      </c>
      <c r="L306" t="s">
        <v>819</v>
      </c>
    </row>
    <row r="307" spans="1:12">
      <c r="A307" t="s">
        <v>462</v>
      </c>
      <c r="B307" t="s">
        <v>463</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464</v>
      </c>
      <c r="B308" t="s">
        <v>465</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466</v>
      </c>
      <c r="B309" t="s">
        <v>467</v>
      </c>
      <c r="C309" t="str">
        <f>IFERROR(IF(VLOOKUP($A309,'CDS-C'!$A:$L,3,FALSE)="","",(VLOOKUP($A309,'CDS-C'!$A:$L,3,FALSE))),"")</f>
        <v/>
      </c>
      <c r="D309" t="s">
        <v>1727</v>
      </c>
      <c r="E309" t="s">
        <v>453</v>
      </c>
      <c r="F309" t="s">
        <v>454</v>
      </c>
      <c r="G309" t="s">
        <v>1171</v>
      </c>
      <c r="H309" t="s">
        <v>2066</v>
      </c>
      <c r="I309" t="s">
        <v>14</v>
      </c>
      <c r="J309" t="s">
        <v>14</v>
      </c>
      <c r="K309" t="s">
        <v>14</v>
      </c>
      <c r="L309" t="s">
        <v>32</v>
      </c>
    </row>
    <row r="310" spans="1:12">
      <c r="A310" t="s">
        <v>468</v>
      </c>
      <c r="B310" t="s">
        <v>469</v>
      </c>
      <c r="C310" t="str">
        <f>IFERROR(IF(VLOOKUP($A310,'CDS-C'!$A:$L,3,FALSE)="","",(VLOOKUP($A310,'CDS-C'!$A:$L,3,FALSE))),"")</f>
        <v/>
      </c>
      <c r="D310" t="s">
        <v>1727</v>
      </c>
      <c r="E310" t="s">
        <v>470</v>
      </c>
      <c r="F310" t="s">
        <v>471</v>
      </c>
      <c r="G310" t="s">
        <v>1171</v>
      </c>
      <c r="H310" t="s">
        <v>2066</v>
      </c>
      <c r="I310" t="s">
        <v>14</v>
      </c>
      <c r="J310" t="s">
        <v>14</v>
      </c>
      <c r="K310" t="s">
        <v>14</v>
      </c>
      <c r="L310" t="s">
        <v>65</v>
      </c>
    </row>
    <row r="311" spans="1:12">
      <c r="A311" t="s">
        <v>472</v>
      </c>
      <c r="B311" t="s">
        <v>473</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474</v>
      </c>
      <c r="B312" t="s">
        <v>475</v>
      </c>
      <c r="C312" t="str">
        <f>IFERROR(IF(VLOOKUP($A312,'CDS-C'!$A:$L,3,FALSE)="","",(VLOOKUP($A312,'CDS-C'!$A:$L,3,FALSE))),"")</f>
        <v/>
      </c>
      <c r="D312" t="s">
        <v>1727</v>
      </c>
      <c r="E312" t="s">
        <v>470</v>
      </c>
      <c r="F312" t="s">
        <v>471</v>
      </c>
      <c r="G312" t="s">
        <v>1171</v>
      </c>
      <c r="H312" t="s">
        <v>2066</v>
      </c>
      <c r="I312" t="s">
        <v>14</v>
      </c>
      <c r="J312" t="s">
        <v>14</v>
      </c>
      <c r="K312" t="s">
        <v>14</v>
      </c>
      <c r="L312" t="s">
        <v>65</v>
      </c>
    </row>
    <row r="313" spans="1:12">
      <c r="A313" t="s">
        <v>476</v>
      </c>
      <c r="B313" t="s">
        <v>477</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479</v>
      </c>
      <c r="B314" t="s">
        <v>480</v>
      </c>
      <c r="C314" t="str">
        <f>IFERROR(IF(VLOOKUP($A314,'CDS-C'!$A:$L,3,FALSE)="","",(VLOOKUP($A314,'CDS-C'!$A:$L,3,FALSE))),"")</f>
        <v/>
      </c>
      <c r="D314" t="s">
        <v>1727</v>
      </c>
      <c r="E314" t="s">
        <v>470</v>
      </c>
      <c r="F314" t="s">
        <v>478</v>
      </c>
      <c r="G314" t="s">
        <v>1171</v>
      </c>
      <c r="H314" t="s">
        <v>2066</v>
      </c>
      <c r="I314" t="s">
        <v>14</v>
      </c>
      <c r="J314" t="s">
        <v>14</v>
      </c>
      <c r="K314" t="s">
        <v>14</v>
      </c>
      <c r="L314" t="s">
        <v>65</v>
      </c>
    </row>
    <row r="315" spans="1:12">
      <c r="A315" t="s">
        <v>481</v>
      </c>
      <c r="B315" t="s">
        <v>482</v>
      </c>
      <c r="C315" t="str">
        <f>IFERROR(IF(VLOOKUP($A315,'CDS-C'!$A:$L,3,FALSE)="","",(VLOOKUP($A315,'CDS-C'!$A:$L,3,FALSE))),"")</f>
        <v/>
      </c>
      <c r="D315" t="s">
        <v>1727</v>
      </c>
      <c r="E315" t="s">
        <v>470</v>
      </c>
      <c r="F315" t="s">
        <v>478</v>
      </c>
      <c r="G315" t="s">
        <v>1171</v>
      </c>
      <c r="H315" t="s">
        <v>2066</v>
      </c>
      <c r="I315" t="s">
        <v>14</v>
      </c>
      <c r="J315" t="s">
        <v>14</v>
      </c>
      <c r="K315" t="s">
        <v>14</v>
      </c>
      <c r="L315" t="s">
        <v>65</v>
      </c>
    </row>
    <row r="316" spans="1:12">
      <c r="A316" t="s">
        <v>483</v>
      </c>
      <c r="B316" t="s">
        <v>484</v>
      </c>
      <c r="C316" t="str">
        <f>IFERROR(IF(VLOOKUP($A316,'CDS-C'!$A:$L,3,FALSE)="","",(VLOOKUP($A316,'CDS-C'!$A:$L,3,FALSE))),"")</f>
        <v/>
      </c>
      <c r="D316" t="s">
        <v>1727</v>
      </c>
      <c r="E316" t="s">
        <v>470</v>
      </c>
      <c r="F316" t="s">
        <v>2056</v>
      </c>
      <c r="G316" t="s">
        <v>1171</v>
      </c>
      <c r="H316" t="s">
        <v>2066</v>
      </c>
      <c r="I316" t="s">
        <v>14</v>
      </c>
      <c r="J316" t="s">
        <v>14</v>
      </c>
      <c r="K316" t="s">
        <v>14</v>
      </c>
      <c r="L316" t="s">
        <v>485</v>
      </c>
    </row>
    <row r="317" spans="1:12">
      <c r="A317" t="s">
        <v>486</v>
      </c>
      <c r="B317" t="s">
        <v>487</v>
      </c>
      <c r="C317" t="str">
        <f>IFERROR(IF(VLOOKUP($A317,'CDS-C'!$A:$L,3,FALSE)="","",(VLOOKUP($A317,'CDS-C'!$A:$L,3,FALSE))),"")</f>
        <v/>
      </c>
      <c r="D317" t="s">
        <v>1727</v>
      </c>
      <c r="E317" t="s">
        <v>470</v>
      </c>
      <c r="F317" t="s">
        <v>2056</v>
      </c>
      <c r="G317" t="s">
        <v>1171</v>
      </c>
      <c r="H317" t="s">
        <v>2066</v>
      </c>
      <c r="I317" t="s">
        <v>14</v>
      </c>
      <c r="J317" t="s">
        <v>14</v>
      </c>
      <c r="K317" t="s">
        <v>14</v>
      </c>
      <c r="L317" t="s">
        <v>485</v>
      </c>
    </row>
    <row r="318" spans="1:12">
      <c r="A318" t="s">
        <v>488</v>
      </c>
      <c r="B318" t="s">
        <v>489</v>
      </c>
      <c r="C318" t="str">
        <f>IFERROR(IF(VLOOKUP($A318,'CDS-C'!$A:$L,3,FALSE)="","",(VLOOKUP($A318,'CDS-C'!$A:$L,3,FALSE))),"")</f>
        <v/>
      </c>
      <c r="D318" t="s">
        <v>1727</v>
      </c>
      <c r="E318" t="s">
        <v>470</v>
      </c>
      <c r="F318" t="s">
        <v>2056</v>
      </c>
      <c r="G318" t="s">
        <v>1171</v>
      </c>
      <c r="H318" t="s">
        <v>2066</v>
      </c>
      <c r="I318" t="s">
        <v>14</v>
      </c>
      <c r="J318" t="s">
        <v>14</v>
      </c>
      <c r="K318" t="s">
        <v>14</v>
      </c>
      <c r="L318" t="s">
        <v>485</v>
      </c>
    </row>
    <row r="319" spans="1:12">
      <c r="A319" t="s">
        <v>490</v>
      </c>
      <c r="B319" t="s">
        <v>491</v>
      </c>
      <c r="C319" t="str">
        <f>IFERROR(IF(VLOOKUP($A319,'CDS-C'!$A:$L,3,FALSE)="","",(VLOOKUP($A319,'CDS-C'!$A:$L,3,FALSE))),"")</f>
        <v/>
      </c>
      <c r="D319" t="s">
        <v>1727</v>
      </c>
      <c r="E319" t="s">
        <v>470</v>
      </c>
      <c r="F319" t="s">
        <v>2056</v>
      </c>
      <c r="G319" t="s">
        <v>1171</v>
      </c>
      <c r="H319" t="s">
        <v>2066</v>
      </c>
      <c r="I319" t="s">
        <v>14</v>
      </c>
      <c r="J319" t="s">
        <v>14</v>
      </c>
      <c r="K319" t="s">
        <v>14</v>
      </c>
      <c r="L319" t="s">
        <v>485</v>
      </c>
    </row>
    <row r="320" spans="1:12">
      <c r="A320" t="s">
        <v>492</v>
      </c>
      <c r="B320" t="s">
        <v>1762</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493</v>
      </c>
      <c r="B321" t="s">
        <v>494</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495</v>
      </c>
      <c r="B322" t="s">
        <v>496</v>
      </c>
      <c r="C322" t="str">
        <f>IFERROR(IF(VLOOKUP($A322,'CDS-C'!$A:$L,3,FALSE)="","",(VLOOKUP($A322,'CDS-C'!$A:$L,3,FALSE))),"")</f>
        <v/>
      </c>
      <c r="D322" t="s">
        <v>1727</v>
      </c>
      <c r="E322" t="s">
        <v>470</v>
      </c>
      <c r="F322" t="s">
        <v>2056</v>
      </c>
      <c r="G322" t="s">
        <v>1171</v>
      </c>
      <c r="H322" t="s">
        <v>2066</v>
      </c>
      <c r="I322" t="s">
        <v>14</v>
      </c>
      <c r="J322" t="s">
        <v>14</v>
      </c>
      <c r="K322" t="s">
        <v>14</v>
      </c>
      <c r="L322" t="s">
        <v>485</v>
      </c>
    </row>
    <row r="323" spans="1:12">
      <c r="A323" t="s">
        <v>497</v>
      </c>
      <c r="B323" t="s">
        <v>498</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499</v>
      </c>
      <c r="B324" t="s">
        <v>500</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501</v>
      </c>
      <c r="B325" t="s">
        <v>502</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503</v>
      </c>
      <c r="B326" t="s">
        <v>504</v>
      </c>
      <c r="C326" t="str">
        <f>IFERROR(IF(VLOOKUP($A326,'CDS-C'!$A:$L,3,FALSE)="","",(VLOOKUP($A326,'CDS-C'!$A:$L,3,FALSE))),"")</f>
        <v/>
      </c>
      <c r="D326" t="s">
        <v>1727</v>
      </c>
      <c r="E326" t="s">
        <v>470</v>
      </c>
      <c r="F326" t="s">
        <v>2056</v>
      </c>
      <c r="G326" t="s">
        <v>1171</v>
      </c>
      <c r="H326" t="s">
        <v>2066</v>
      </c>
      <c r="I326" t="s">
        <v>14</v>
      </c>
      <c r="J326" t="s">
        <v>14</v>
      </c>
      <c r="K326" t="s">
        <v>14</v>
      </c>
      <c r="L326" t="s">
        <v>485</v>
      </c>
    </row>
    <row r="327" spans="1:12">
      <c r="A327" t="s">
        <v>505</v>
      </c>
      <c r="B327" t="s">
        <v>506</v>
      </c>
      <c r="C327" t="str">
        <f>IFERROR(IF(VLOOKUP($A327,'CDS-C'!$A:$L,3,FALSE)="","",(VLOOKUP($A327,'CDS-C'!$A:$L,3,FALSE))),"")</f>
        <v/>
      </c>
      <c r="D327" t="s">
        <v>1727</v>
      </c>
      <c r="E327" t="s">
        <v>470</v>
      </c>
      <c r="F327" t="s">
        <v>2056</v>
      </c>
      <c r="G327" t="s">
        <v>1171</v>
      </c>
      <c r="H327" t="s">
        <v>2066</v>
      </c>
      <c r="I327" t="s">
        <v>14</v>
      </c>
      <c r="J327" t="s">
        <v>14</v>
      </c>
      <c r="K327" t="s">
        <v>14</v>
      </c>
      <c r="L327" t="s">
        <v>15</v>
      </c>
    </row>
    <row r="328" spans="1:12">
      <c r="A328" t="s">
        <v>507</v>
      </c>
      <c r="B328" t="s">
        <v>484</v>
      </c>
      <c r="C328" t="str">
        <f>IFERROR(IF(VLOOKUP($A328,'CDS-C'!$A:$L,3,FALSE)="","",(VLOOKUP($A328,'CDS-C'!$A:$L,3,FALSE))),"")</f>
        <v/>
      </c>
      <c r="D328" t="s">
        <v>1727</v>
      </c>
      <c r="E328" t="s">
        <v>470</v>
      </c>
      <c r="F328" t="s">
        <v>2055</v>
      </c>
      <c r="G328" t="s">
        <v>1171</v>
      </c>
      <c r="H328" t="s">
        <v>2066</v>
      </c>
      <c r="I328" t="s">
        <v>14</v>
      </c>
      <c r="J328" t="s">
        <v>14</v>
      </c>
      <c r="K328" t="s">
        <v>14</v>
      </c>
      <c r="L328" t="s">
        <v>485</v>
      </c>
    </row>
    <row r="329" spans="1:12">
      <c r="A329" t="s">
        <v>508</v>
      </c>
      <c r="B329" t="s">
        <v>487</v>
      </c>
      <c r="C329" t="str">
        <f>IFERROR(IF(VLOOKUP($A329,'CDS-C'!$A:$L,3,FALSE)="","",(VLOOKUP($A329,'CDS-C'!$A:$L,3,FALSE))),"")</f>
        <v/>
      </c>
      <c r="D329" t="s">
        <v>1727</v>
      </c>
      <c r="E329" t="s">
        <v>470</v>
      </c>
      <c r="F329" t="s">
        <v>2055</v>
      </c>
      <c r="G329" t="s">
        <v>1171</v>
      </c>
      <c r="H329" t="s">
        <v>2066</v>
      </c>
      <c r="I329" t="s">
        <v>14</v>
      </c>
      <c r="J329" t="s">
        <v>14</v>
      </c>
      <c r="K329" t="s">
        <v>14</v>
      </c>
      <c r="L329" t="s">
        <v>485</v>
      </c>
    </row>
    <row r="330" spans="1:12">
      <c r="A330" t="s">
        <v>509</v>
      </c>
      <c r="B330" t="s">
        <v>489</v>
      </c>
      <c r="C330" t="str">
        <f>IFERROR(IF(VLOOKUP($A330,'CDS-C'!$A:$L,3,FALSE)="","",(VLOOKUP($A330,'CDS-C'!$A:$L,3,FALSE))),"")</f>
        <v/>
      </c>
      <c r="D330" t="s">
        <v>1727</v>
      </c>
      <c r="E330" t="s">
        <v>470</v>
      </c>
      <c r="F330" t="s">
        <v>2055</v>
      </c>
      <c r="G330" t="s">
        <v>1171</v>
      </c>
      <c r="H330" t="s">
        <v>2066</v>
      </c>
      <c r="I330" t="s">
        <v>14</v>
      </c>
      <c r="J330" t="s">
        <v>14</v>
      </c>
      <c r="K330" t="s">
        <v>14</v>
      </c>
      <c r="L330" t="s">
        <v>485</v>
      </c>
    </row>
    <row r="331" spans="1:12">
      <c r="A331" t="s">
        <v>510</v>
      </c>
      <c r="B331" t="s">
        <v>491</v>
      </c>
      <c r="C331" t="str">
        <f>IFERROR(IF(VLOOKUP($A331,'CDS-C'!$A:$L,3,FALSE)="","",(VLOOKUP($A331,'CDS-C'!$A:$L,3,FALSE))),"")</f>
        <v/>
      </c>
      <c r="D331" t="s">
        <v>1727</v>
      </c>
      <c r="E331" t="s">
        <v>470</v>
      </c>
      <c r="F331" t="s">
        <v>2055</v>
      </c>
      <c r="G331" t="s">
        <v>1171</v>
      </c>
      <c r="H331" t="s">
        <v>2066</v>
      </c>
      <c r="I331" t="s">
        <v>14</v>
      </c>
      <c r="J331" t="s">
        <v>14</v>
      </c>
      <c r="K331" t="s">
        <v>14</v>
      </c>
      <c r="L331" t="s">
        <v>485</v>
      </c>
    </row>
    <row r="332" spans="1:12">
      <c r="A332" t="s">
        <v>511</v>
      </c>
      <c r="B332" t="s">
        <v>1762</v>
      </c>
      <c r="C332" t="str">
        <f>IFERROR(IF(VLOOKUP($A332,'CDS-C'!$A:$L,3,FALSE)="","",(VLOOKUP($A332,'CDS-C'!$A:$L,3,FALSE))),"")</f>
        <v/>
      </c>
      <c r="D332" t="s">
        <v>1727</v>
      </c>
      <c r="E332" t="s">
        <v>470</v>
      </c>
      <c r="F332" t="s">
        <v>2055</v>
      </c>
      <c r="G332" t="s">
        <v>1171</v>
      </c>
      <c r="H332" t="s">
        <v>2066</v>
      </c>
      <c r="I332" t="s">
        <v>14</v>
      </c>
      <c r="J332" t="s">
        <v>14</v>
      </c>
      <c r="K332" t="s">
        <v>14</v>
      </c>
      <c r="L332" t="s">
        <v>485</v>
      </c>
    </row>
    <row r="333" spans="1:12">
      <c r="A333" t="s">
        <v>512</v>
      </c>
      <c r="B333" t="s">
        <v>494</v>
      </c>
      <c r="C333" t="str">
        <f>IFERROR(IF(VLOOKUP($A333,'CDS-C'!$A:$L,3,FALSE)="","",(VLOOKUP($A333,'CDS-C'!$A:$L,3,FALSE))),"")</f>
        <v/>
      </c>
      <c r="D333" t="s">
        <v>1727</v>
      </c>
      <c r="E333" t="s">
        <v>470</v>
      </c>
      <c r="F333" t="s">
        <v>2055</v>
      </c>
      <c r="G333" t="s">
        <v>1171</v>
      </c>
      <c r="H333" t="s">
        <v>2066</v>
      </c>
      <c r="I333" t="s">
        <v>14</v>
      </c>
      <c r="J333" t="s">
        <v>14</v>
      </c>
      <c r="K333" t="s">
        <v>14</v>
      </c>
      <c r="L333" t="s">
        <v>485</v>
      </c>
    </row>
    <row r="334" spans="1:12">
      <c r="A334" t="s">
        <v>513</v>
      </c>
      <c r="B334" t="s">
        <v>496</v>
      </c>
      <c r="C334" t="str">
        <f>IFERROR(IF(VLOOKUP($A334,'CDS-C'!$A:$L,3,FALSE)="","",(VLOOKUP($A334,'CDS-C'!$A:$L,3,FALSE))),"")</f>
        <v/>
      </c>
      <c r="D334" t="s">
        <v>1727</v>
      </c>
      <c r="E334" t="s">
        <v>470</v>
      </c>
      <c r="F334" t="s">
        <v>2055</v>
      </c>
      <c r="G334" t="s">
        <v>1171</v>
      </c>
      <c r="H334" t="s">
        <v>2066</v>
      </c>
      <c r="I334" t="s">
        <v>14</v>
      </c>
      <c r="J334" t="s">
        <v>14</v>
      </c>
      <c r="K334" t="s">
        <v>14</v>
      </c>
      <c r="L334" t="s">
        <v>485</v>
      </c>
    </row>
    <row r="335" spans="1:12">
      <c r="A335" t="s">
        <v>514</v>
      </c>
      <c r="B335" t="s">
        <v>498</v>
      </c>
      <c r="C335" t="str">
        <f>IFERROR(IF(VLOOKUP($A335,'CDS-C'!$A:$L,3,FALSE)="","",(VLOOKUP($A335,'CDS-C'!$A:$L,3,FALSE))),"")</f>
        <v/>
      </c>
      <c r="D335" t="s">
        <v>1727</v>
      </c>
      <c r="E335" t="s">
        <v>470</v>
      </c>
      <c r="F335" t="s">
        <v>2055</v>
      </c>
      <c r="G335" t="s">
        <v>1171</v>
      </c>
      <c r="H335" t="s">
        <v>2066</v>
      </c>
      <c r="I335" t="s">
        <v>14</v>
      </c>
      <c r="J335" t="s">
        <v>14</v>
      </c>
      <c r="K335" t="s">
        <v>14</v>
      </c>
      <c r="L335" t="s">
        <v>485</v>
      </c>
    </row>
    <row r="336" spans="1:12">
      <c r="A336" t="s">
        <v>515</v>
      </c>
      <c r="B336" t="s">
        <v>500</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516</v>
      </c>
      <c r="B337" t="s">
        <v>502</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517</v>
      </c>
      <c r="B338" t="s">
        <v>504</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518</v>
      </c>
      <c r="B339" t="s">
        <v>506</v>
      </c>
      <c r="C339" t="str">
        <f>IFERROR(IF(VLOOKUP($A339,'CDS-C'!$A:$L,3,FALSE)="","",(VLOOKUP($A339,'CDS-C'!$A:$L,3,FALSE))),"")</f>
        <v/>
      </c>
      <c r="D339" t="s">
        <v>1727</v>
      </c>
      <c r="E339" t="s">
        <v>470</v>
      </c>
      <c r="F339" t="s">
        <v>2055</v>
      </c>
      <c r="G339" t="s">
        <v>1171</v>
      </c>
      <c r="H339" t="s">
        <v>2066</v>
      </c>
      <c r="I339" t="s">
        <v>14</v>
      </c>
      <c r="J339" t="s">
        <v>14</v>
      </c>
      <c r="K339" t="s">
        <v>14</v>
      </c>
      <c r="L339" t="s">
        <v>485</v>
      </c>
    </row>
    <row r="340" spans="1:12">
      <c r="A340" t="s">
        <v>519</v>
      </c>
      <c r="B340" t="s">
        <v>520</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523</v>
      </c>
      <c r="B341" t="s">
        <v>524</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525</v>
      </c>
      <c r="B342" t="s">
        <v>526</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527</v>
      </c>
      <c r="B343" t="s">
        <v>528</v>
      </c>
      <c r="C343" t="str">
        <f>IFERROR(IF(VLOOKUP($A343,'CDS-C'!$A:$L,3,FALSE)="","",(VLOOKUP($A343,'CDS-C'!$A:$L,3,FALSE))),"")</f>
        <v/>
      </c>
      <c r="D343" t="s">
        <v>1727</v>
      </c>
      <c r="E343" t="s">
        <v>521</v>
      </c>
      <c r="F343" t="s">
        <v>522</v>
      </c>
      <c r="G343" t="s">
        <v>1171</v>
      </c>
      <c r="H343" t="s">
        <v>2066</v>
      </c>
      <c r="I343" t="s">
        <v>14</v>
      </c>
      <c r="J343" t="s">
        <v>14</v>
      </c>
      <c r="K343" t="s">
        <v>14</v>
      </c>
      <c r="L343" t="s">
        <v>65</v>
      </c>
    </row>
    <row r="344" spans="1:12">
      <c r="A344" t="s">
        <v>529</v>
      </c>
      <c r="B344" t="s">
        <v>530</v>
      </c>
      <c r="C344" t="str">
        <f>IFERROR(IF(VLOOKUP($A344,'CDS-C'!$A:$L,3,FALSE)="","",(VLOOKUP($A344,'CDS-C'!$A:$L,3,FALSE))),"")</f>
        <v/>
      </c>
      <c r="D344" t="s">
        <v>1727</v>
      </c>
      <c r="E344" t="s">
        <v>521</v>
      </c>
      <c r="F344" t="s">
        <v>531</v>
      </c>
      <c r="G344" t="s">
        <v>1171</v>
      </c>
      <c r="H344" t="s">
        <v>2066</v>
      </c>
      <c r="I344" t="s">
        <v>14</v>
      </c>
      <c r="J344" t="s">
        <v>14</v>
      </c>
      <c r="K344" t="s">
        <v>14</v>
      </c>
      <c r="L344" t="s">
        <v>15</v>
      </c>
    </row>
    <row r="345" spans="1:12">
      <c r="A345" t="s">
        <v>532</v>
      </c>
      <c r="B345" t="s">
        <v>533</v>
      </c>
      <c r="C345" t="str">
        <f>IFERROR(IF(VLOOKUP($A345,'CDS-C'!$A:$L,3,FALSE)="","",(VLOOKUP($A345,'CDS-C'!$A:$L,3,FALSE))),"")</f>
        <v/>
      </c>
      <c r="D345" t="s">
        <v>1727</v>
      </c>
      <c r="E345" t="s">
        <v>521</v>
      </c>
      <c r="F345" t="s">
        <v>531</v>
      </c>
      <c r="G345" t="s">
        <v>1171</v>
      </c>
      <c r="H345" t="s">
        <v>2066</v>
      </c>
      <c r="I345" t="s">
        <v>14</v>
      </c>
      <c r="J345" t="s">
        <v>14</v>
      </c>
      <c r="K345" t="s">
        <v>14</v>
      </c>
      <c r="L345" t="s">
        <v>15</v>
      </c>
    </row>
    <row r="346" spans="1:12">
      <c r="A346" t="s">
        <v>534</v>
      </c>
      <c r="B346" t="s">
        <v>535</v>
      </c>
      <c r="C346" t="str">
        <f>IFERROR(IF(VLOOKUP($A346,'CDS-C'!$A:$L,3,FALSE)="","",(VLOOKUP($A346,'CDS-C'!$A:$L,3,FALSE))),"")</f>
        <v/>
      </c>
      <c r="D346" t="s">
        <v>1727</v>
      </c>
      <c r="E346" t="s">
        <v>521</v>
      </c>
      <c r="F346" t="s">
        <v>531</v>
      </c>
      <c r="G346" t="s">
        <v>1171</v>
      </c>
      <c r="H346" t="s">
        <v>2066</v>
      </c>
      <c r="I346" t="s">
        <v>14</v>
      </c>
      <c r="J346" t="s">
        <v>14</v>
      </c>
      <c r="K346" t="s">
        <v>14</v>
      </c>
      <c r="L346" t="s">
        <v>15</v>
      </c>
    </row>
    <row r="347" spans="1:12">
      <c r="A347" t="s">
        <v>536</v>
      </c>
      <c r="B347" t="s">
        <v>537</v>
      </c>
      <c r="C347" t="str">
        <f>IFERROR(IF(VLOOKUP($A347,'CDS-C'!$A:$L,3,FALSE)="","",(VLOOKUP($A347,'CDS-C'!$A:$L,3,FALSE))),"")</f>
        <v/>
      </c>
      <c r="D347" t="s">
        <v>1727</v>
      </c>
      <c r="E347" t="s">
        <v>521</v>
      </c>
      <c r="F347" t="s">
        <v>531</v>
      </c>
      <c r="G347" t="s">
        <v>1171</v>
      </c>
      <c r="H347" t="s">
        <v>2066</v>
      </c>
      <c r="I347" t="s">
        <v>14</v>
      </c>
      <c r="J347" t="s">
        <v>14</v>
      </c>
      <c r="K347" t="s">
        <v>14</v>
      </c>
      <c r="L347" t="s">
        <v>15</v>
      </c>
    </row>
    <row r="348" spans="1:12">
      <c r="A348" t="s">
        <v>538</v>
      </c>
      <c r="B348" t="s">
        <v>539</v>
      </c>
      <c r="C348" t="str">
        <f>IFERROR(IF(VLOOKUP($A348,'CDS-C'!$A:$L,3,FALSE)="","",(VLOOKUP($A348,'CDS-C'!$A:$L,3,FALSE))),"")</f>
        <v/>
      </c>
      <c r="D348" t="s">
        <v>1727</v>
      </c>
      <c r="E348" t="s">
        <v>521</v>
      </c>
      <c r="F348" t="s">
        <v>531</v>
      </c>
      <c r="G348" t="s">
        <v>1171</v>
      </c>
      <c r="H348" t="s">
        <v>2066</v>
      </c>
      <c r="I348" t="s">
        <v>14</v>
      </c>
      <c r="J348" t="s">
        <v>14</v>
      </c>
      <c r="K348" t="s">
        <v>14</v>
      </c>
      <c r="L348" t="s">
        <v>15</v>
      </c>
    </row>
    <row r="349" spans="1:12">
      <c r="A349" t="s">
        <v>540</v>
      </c>
      <c r="B349" t="s">
        <v>541</v>
      </c>
      <c r="C349" t="str">
        <f>IFERROR(IF(VLOOKUP($A349,'CDS-C'!$A:$L,3,FALSE)="","",(VLOOKUP($A349,'CDS-C'!$A:$L,3,FALSE))),"")</f>
        <v/>
      </c>
      <c r="D349" t="s">
        <v>1727</v>
      </c>
      <c r="E349" t="s">
        <v>521</v>
      </c>
      <c r="F349" t="s">
        <v>531</v>
      </c>
      <c r="G349" t="s">
        <v>1171</v>
      </c>
      <c r="H349" t="s">
        <v>2066</v>
      </c>
      <c r="I349" t="s">
        <v>14</v>
      </c>
      <c r="J349" t="s">
        <v>14</v>
      </c>
      <c r="K349" t="s">
        <v>14</v>
      </c>
      <c r="L349" t="s">
        <v>15</v>
      </c>
    </row>
    <row r="350" spans="1:12">
      <c r="A350" t="s">
        <v>542</v>
      </c>
      <c r="B350" t="s">
        <v>543</v>
      </c>
      <c r="C350" t="str">
        <f>IFERROR(IF(VLOOKUP($A350,'CDS-C'!$A:$L,3,FALSE)="","",(VLOOKUP($A350,'CDS-C'!$A:$L,3,FALSE))),"")</f>
        <v/>
      </c>
      <c r="D350" t="s">
        <v>1727</v>
      </c>
      <c r="E350" t="s">
        <v>521</v>
      </c>
      <c r="F350" t="s">
        <v>544</v>
      </c>
      <c r="G350" t="s">
        <v>1171</v>
      </c>
      <c r="H350" t="s">
        <v>2066</v>
      </c>
      <c r="I350" t="s">
        <v>14</v>
      </c>
      <c r="J350" t="s">
        <v>14</v>
      </c>
      <c r="K350" t="s">
        <v>14</v>
      </c>
      <c r="L350" t="s">
        <v>15</v>
      </c>
    </row>
    <row r="351" spans="1:12">
      <c r="A351" t="s">
        <v>545</v>
      </c>
      <c r="B351" t="s">
        <v>546</v>
      </c>
      <c r="C351" t="str">
        <f>IFERROR(IF(VLOOKUP($A351,'CDS-C'!$A:$L,3,FALSE)="","",(VLOOKUP($A351,'CDS-C'!$A:$L,3,FALSE))),"")</f>
        <v/>
      </c>
      <c r="D351" t="s">
        <v>1727</v>
      </c>
      <c r="E351" t="s">
        <v>521</v>
      </c>
      <c r="F351" t="s">
        <v>544</v>
      </c>
      <c r="G351" t="s">
        <v>1171</v>
      </c>
      <c r="H351" t="s">
        <v>2066</v>
      </c>
      <c r="I351" t="s">
        <v>14</v>
      </c>
      <c r="J351" t="s">
        <v>14</v>
      </c>
      <c r="K351" t="s">
        <v>14</v>
      </c>
      <c r="L351" t="s">
        <v>15</v>
      </c>
    </row>
    <row r="352" spans="1:12">
      <c r="A352" t="s">
        <v>547</v>
      </c>
      <c r="B352" t="s">
        <v>548</v>
      </c>
      <c r="C352" t="str">
        <f>IFERROR(IF(VLOOKUP($A352,'CDS-C'!$A:$L,3,FALSE)="","",(VLOOKUP($A352,'CDS-C'!$A:$L,3,FALSE))),"")</f>
        <v/>
      </c>
      <c r="D352" t="s">
        <v>1727</v>
      </c>
      <c r="E352" t="s">
        <v>521</v>
      </c>
      <c r="F352" t="s">
        <v>544</v>
      </c>
      <c r="G352" t="s">
        <v>1171</v>
      </c>
      <c r="H352" t="s">
        <v>2066</v>
      </c>
      <c r="I352" t="s">
        <v>14</v>
      </c>
      <c r="J352" t="s">
        <v>14</v>
      </c>
      <c r="K352" t="s">
        <v>14</v>
      </c>
      <c r="L352" t="s">
        <v>15</v>
      </c>
    </row>
    <row r="353" spans="1:12">
      <c r="A353" t="s">
        <v>549</v>
      </c>
      <c r="B353" t="s">
        <v>550</v>
      </c>
      <c r="C353" t="str">
        <f>IFERROR(IF(VLOOKUP($A353,'CDS-C'!$A:$L,3,FALSE)="","",(VLOOKUP($A353,'CDS-C'!$A:$L,3,FALSE))),"")</f>
        <v/>
      </c>
      <c r="D353" t="s">
        <v>1727</v>
      </c>
      <c r="E353" t="s">
        <v>521</v>
      </c>
      <c r="F353" t="s">
        <v>544</v>
      </c>
      <c r="G353" t="s">
        <v>1171</v>
      </c>
      <c r="H353" t="s">
        <v>2066</v>
      </c>
      <c r="I353" t="s">
        <v>14</v>
      </c>
      <c r="J353" t="s">
        <v>14</v>
      </c>
      <c r="K353" t="s">
        <v>14</v>
      </c>
      <c r="L353" t="s">
        <v>15</v>
      </c>
    </row>
    <row r="354" spans="1:12">
      <c r="A354" t="s">
        <v>551</v>
      </c>
      <c r="B354" t="s">
        <v>552</v>
      </c>
      <c r="C354" t="str">
        <f>IFERROR(IF(VLOOKUP($A354,'CDS-C'!$A:$L,3,FALSE)="","",(VLOOKUP($A354,'CDS-C'!$A:$L,3,FALSE))),"")</f>
        <v/>
      </c>
      <c r="D354" t="s">
        <v>1727</v>
      </c>
      <c r="E354" t="s">
        <v>521</v>
      </c>
      <c r="F354" t="s">
        <v>544</v>
      </c>
      <c r="G354" t="s">
        <v>1171</v>
      </c>
      <c r="H354" t="s">
        <v>2066</v>
      </c>
      <c r="I354" t="s">
        <v>14</v>
      </c>
      <c r="J354" t="s">
        <v>14</v>
      </c>
      <c r="K354" t="s">
        <v>14</v>
      </c>
      <c r="L354" t="s">
        <v>15</v>
      </c>
    </row>
    <row r="355" spans="1:12">
      <c r="A355" t="s">
        <v>553</v>
      </c>
      <c r="B355" t="s">
        <v>554</v>
      </c>
      <c r="C355" t="str">
        <f>IFERROR(IF(VLOOKUP($A355,'CDS-C'!$A:$L,3,FALSE)="","",(VLOOKUP($A355,'CDS-C'!$A:$L,3,FALSE))),"")</f>
        <v/>
      </c>
      <c r="D355" t="s">
        <v>1727</v>
      </c>
      <c r="E355" t="s">
        <v>521</v>
      </c>
      <c r="F355" t="s">
        <v>544</v>
      </c>
      <c r="G355" t="s">
        <v>1171</v>
      </c>
      <c r="H355" t="s">
        <v>2066</v>
      </c>
      <c r="I355" t="s">
        <v>14</v>
      </c>
      <c r="J355" t="s">
        <v>14</v>
      </c>
      <c r="K355" t="s">
        <v>14</v>
      </c>
      <c r="L355" t="s">
        <v>15</v>
      </c>
    </row>
    <row r="356" spans="1:12">
      <c r="A356" t="s">
        <v>555</v>
      </c>
      <c r="B356" t="s">
        <v>556</v>
      </c>
      <c r="C356" t="str">
        <f>IFERROR(IF(VLOOKUP($A356,'CDS-C'!$A:$L,3,FALSE)="","",(VLOOKUP($A356,'CDS-C'!$A:$L,3,FALSE))),"")</f>
        <v/>
      </c>
      <c r="D356" t="s">
        <v>1727</v>
      </c>
      <c r="E356" t="s">
        <v>521</v>
      </c>
      <c r="F356" t="s">
        <v>544</v>
      </c>
      <c r="G356" t="s">
        <v>1171</v>
      </c>
      <c r="H356" t="s">
        <v>2066</v>
      </c>
      <c r="I356" t="s">
        <v>14</v>
      </c>
      <c r="J356" t="s">
        <v>14</v>
      </c>
      <c r="K356" t="s">
        <v>14</v>
      </c>
      <c r="L356" t="s">
        <v>15</v>
      </c>
    </row>
    <row r="357" spans="1:12">
      <c r="A357" t="s">
        <v>557</v>
      </c>
      <c r="B357" t="s">
        <v>558</v>
      </c>
      <c r="C357" t="str">
        <f>IFERROR(IF(VLOOKUP($A357,'CDS-C'!$A:$L,3,FALSE)="","",(VLOOKUP($A357,'CDS-C'!$A:$L,3,FALSE))),"")</f>
        <v/>
      </c>
      <c r="D357" t="s">
        <v>1727</v>
      </c>
      <c r="E357" t="s">
        <v>521</v>
      </c>
      <c r="F357" t="s">
        <v>544</v>
      </c>
      <c r="G357" t="s">
        <v>1171</v>
      </c>
      <c r="H357" t="s">
        <v>2066</v>
      </c>
      <c r="I357" t="s">
        <v>14</v>
      </c>
      <c r="J357" t="s">
        <v>14</v>
      </c>
      <c r="K357" t="s">
        <v>14</v>
      </c>
      <c r="L357" t="s">
        <v>15</v>
      </c>
    </row>
    <row r="358" spans="1:12">
      <c r="A358" t="s">
        <v>559</v>
      </c>
      <c r="B358" t="s">
        <v>560</v>
      </c>
      <c r="C358" t="str">
        <f>IFERROR(IF(VLOOKUP($A358,'CDS-C'!$A:$L,3,FALSE)="","",(VLOOKUP($A358,'CDS-C'!$A:$L,3,FALSE))),"")</f>
        <v/>
      </c>
      <c r="D358" t="s">
        <v>1727</v>
      </c>
      <c r="E358" t="s">
        <v>521</v>
      </c>
      <c r="F358" t="s">
        <v>544</v>
      </c>
      <c r="G358" t="s">
        <v>1171</v>
      </c>
      <c r="H358" t="s">
        <v>2066</v>
      </c>
      <c r="I358" t="s">
        <v>14</v>
      </c>
      <c r="J358" t="s">
        <v>14</v>
      </c>
      <c r="K358" t="s">
        <v>14</v>
      </c>
      <c r="L358" t="s">
        <v>15</v>
      </c>
    </row>
    <row r="359" spans="1:12">
      <c r="A359" t="s">
        <v>561</v>
      </c>
      <c r="B359" t="s">
        <v>562</v>
      </c>
      <c r="C359" t="str">
        <f>IFERROR(IF(VLOOKUP($A359,'CDS-C'!$A:$L,3,FALSE)="","",(VLOOKUP($A359,'CDS-C'!$A:$L,3,FALSE))),"")</f>
        <v/>
      </c>
      <c r="D359" t="s">
        <v>1727</v>
      </c>
      <c r="E359" t="s">
        <v>521</v>
      </c>
      <c r="F359" t="s">
        <v>544</v>
      </c>
      <c r="G359" t="s">
        <v>1171</v>
      </c>
      <c r="H359" t="s">
        <v>2066</v>
      </c>
      <c r="I359" t="s">
        <v>14</v>
      </c>
      <c r="J359" t="s">
        <v>14</v>
      </c>
      <c r="K359" t="s">
        <v>14</v>
      </c>
      <c r="L359" t="s">
        <v>15</v>
      </c>
    </row>
    <row r="360" spans="1:12">
      <c r="A360" t="s">
        <v>563</v>
      </c>
      <c r="B360" t="s">
        <v>564</v>
      </c>
      <c r="C360" t="str">
        <f>IFERROR(IF(VLOOKUP($A360,'CDS-C'!$A:$L,3,FALSE)="","",(VLOOKUP($A360,'CDS-C'!$A:$L,3,FALSE))),"")</f>
        <v/>
      </c>
      <c r="D360" t="s">
        <v>1727</v>
      </c>
      <c r="E360" t="s">
        <v>521</v>
      </c>
      <c r="F360" t="s">
        <v>544</v>
      </c>
      <c r="G360" t="s">
        <v>1171</v>
      </c>
      <c r="H360" t="s">
        <v>2066</v>
      </c>
      <c r="I360" t="s">
        <v>14</v>
      </c>
      <c r="J360" t="s">
        <v>14</v>
      </c>
      <c r="K360" t="s">
        <v>14</v>
      </c>
      <c r="L360" t="s">
        <v>15</v>
      </c>
    </row>
    <row r="361" spans="1:12">
      <c r="A361" t="s">
        <v>565</v>
      </c>
      <c r="B361" t="s">
        <v>566</v>
      </c>
      <c r="C361" t="str">
        <f>IFERROR(IF(VLOOKUP($A361,'CDS-C'!$A:$L,3,FALSE)="","",(VLOOKUP($A361,'CDS-C'!$A:$L,3,FALSE))),"")</f>
        <v/>
      </c>
      <c r="D361" t="s">
        <v>1727</v>
      </c>
      <c r="E361" t="s">
        <v>521</v>
      </c>
      <c r="F361" t="s">
        <v>544</v>
      </c>
      <c r="G361" t="s">
        <v>1171</v>
      </c>
      <c r="H361" t="s">
        <v>2066</v>
      </c>
      <c r="I361" t="s">
        <v>14</v>
      </c>
      <c r="J361" t="s">
        <v>14</v>
      </c>
      <c r="K361" t="s">
        <v>14</v>
      </c>
      <c r="L361" t="s">
        <v>15</v>
      </c>
    </row>
    <row r="362" spans="1:12">
      <c r="A362" t="s">
        <v>567</v>
      </c>
      <c r="B362" t="s">
        <v>568</v>
      </c>
      <c r="C362" t="str">
        <f>IFERROR(IF(VLOOKUP($A362,'CDS-C'!$A:$L,3,FALSE)="","",(VLOOKUP($A362,'CDS-C'!$A:$L,3,FALSE))),"")</f>
        <v/>
      </c>
      <c r="D362" t="s">
        <v>1727</v>
      </c>
      <c r="E362" t="s">
        <v>569</v>
      </c>
      <c r="F362" t="s">
        <v>570</v>
      </c>
      <c r="G362" t="s">
        <v>1171</v>
      </c>
      <c r="H362" t="s">
        <v>2066</v>
      </c>
      <c r="I362" t="s">
        <v>14</v>
      </c>
      <c r="J362" t="s">
        <v>14</v>
      </c>
      <c r="K362" t="s">
        <v>14</v>
      </c>
      <c r="L362" t="s">
        <v>32</v>
      </c>
    </row>
    <row r="363" spans="1:12">
      <c r="A363" t="s">
        <v>571</v>
      </c>
      <c r="B363" t="s">
        <v>572</v>
      </c>
      <c r="C363" t="str">
        <f>IFERROR(IF(VLOOKUP($A363,'CDS-C'!$A:$L,3,FALSE)="","",(VLOOKUP($A363,'CDS-C'!$A:$L,3,FALSE))),"")</f>
        <v/>
      </c>
      <c r="D363" t="s">
        <v>1727</v>
      </c>
      <c r="E363" t="s">
        <v>569</v>
      </c>
      <c r="F363" t="s">
        <v>570</v>
      </c>
      <c r="G363" t="s">
        <v>1171</v>
      </c>
      <c r="H363" t="s">
        <v>2066</v>
      </c>
      <c r="I363" t="s">
        <v>14</v>
      </c>
      <c r="J363" t="s">
        <v>14</v>
      </c>
      <c r="K363" t="s">
        <v>14</v>
      </c>
      <c r="L363" t="s">
        <v>15</v>
      </c>
    </row>
    <row r="364" spans="1:12">
      <c r="A364" t="s">
        <v>573</v>
      </c>
      <c r="B364" t="s">
        <v>574</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575</v>
      </c>
      <c r="B365" t="s">
        <v>576</v>
      </c>
      <c r="C365" t="str">
        <f>IFERROR(IF(VLOOKUP($A365,'CDS-C'!$A:$L,3,FALSE)="","",(VLOOKUP($A365,'CDS-C'!$A:$L,3,FALSE))),"")</f>
        <v/>
      </c>
      <c r="D365" t="s">
        <v>1727</v>
      </c>
      <c r="E365" t="s">
        <v>569</v>
      </c>
      <c r="F365" t="s">
        <v>570</v>
      </c>
      <c r="G365" t="s">
        <v>1171</v>
      </c>
      <c r="H365" t="s">
        <v>2066</v>
      </c>
      <c r="I365" t="s">
        <v>14</v>
      </c>
      <c r="J365" t="s">
        <v>14</v>
      </c>
      <c r="K365" t="s">
        <v>14</v>
      </c>
      <c r="L365" t="s">
        <v>15</v>
      </c>
    </row>
    <row r="366" spans="1:12">
      <c r="A366" t="s">
        <v>577</v>
      </c>
      <c r="B366" t="s">
        <v>578</v>
      </c>
      <c r="C366" t="str">
        <f>IFERROR(IF(VLOOKUP($A366,'CDS-C'!$A:$L,3,FALSE)="","",(VLOOKUP($A366,'CDS-C'!$A:$L,3,FALSE))),"")</f>
        <v/>
      </c>
      <c r="D366" t="s">
        <v>1727</v>
      </c>
      <c r="E366" t="s">
        <v>569</v>
      </c>
      <c r="F366" t="s">
        <v>570</v>
      </c>
      <c r="G366" t="s">
        <v>1171</v>
      </c>
      <c r="H366" t="s">
        <v>2066</v>
      </c>
      <c r="I366" t="s">
        <v>14</v>
      </c>
      <c r="J366" t="s">
        <v>14</v>
      </c>
      <c r="K366" t="s">
        <v>14</v>
      </c>
      <c r="L366" t="s">
        <v>32</v>
      </c>
    </row>
    <row r="367" spans="1:12">
      <c r="A367" t="s">
        <v>579</v>
      </c>
      <c r="B367" t="s">
        <v>580</v>
      </c>
      <c r="C367" t="str">
        <f>IFERROR(IF(VLOOKUP($A367,'CDS-C'!$A:$L,3,FALSE)="","",(VLOOKUP($A367,'CDS-C'!$A:$L,3,FALSE))),"")</f>
        <v/>
      </c>
      <c r="D367" t="s">
        <v>1727</v>
      </c>
      <c r="E367" t="s">
        <v>569</v>
      </c>
      <c r="F367" t="s">
        <v>570</v>
      </c>
      <c r="G367" t="s">
        <v>1171</v>
      </c>
      <c r="H367" t="s">
        <v>2066</v>
      </c>
      <c r="I367" t="s">
        <v>14</v>
      </c>
      <c r="J367" t="s">
        <v>14</v>
      </c>
      <c r="K367" t="s">
        <v>14</v>
      </c>
      <c r="L367" t="s">
        <v>32</v>
      </c>
    </row>
    <row r="368" spans="1:12">
      <c r="A368" t="s">
        <v>581</v>
      </c>
      <c r="B368" t="s">
        <v>582</v>
      </c>
      <c r="C368" t="str">
        <f>IFERROR(IF(VLOOKUP($A368,'CDS-C'!$A:$L,3,FALSE)="","",(VLOOKUP($A368,'CDS-C'!$A:$L,3,FALSE))),"")</f>
        <v/>
      </c>
      <c r="D368" t="s">
        <v>1727</v>
      </c>
      <c r="E368" t="s">
        <v>569</v>
      </c>
      <c r="F368" t="s">
        <v>570</v>
      </c>
      <c r="G368" t="s">
        <v>1171</v>
      </c>
      <c r="H368" t="s">
        <v>2066</v>
      </c>
      <c r="I368" t="s">
        <v>14</v>
      </c>
      <c r="J368" t="s">
        <v>14</v>
      </c>
      <c r="K368" t="s">
        <v>14</v>
      </c>
      <c r="L368" t="s">
        <v>32</v>
      </c>
    </row>
    <row r="369" spans="1:12">
      <c r="A369" t="s">
        <v>583</v>
      </c>
      <c r="B369" t="s">
        <v>584</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585</v>
      </c>
      <c r="B370" t="s">
        <v>586</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587</v>
      </c>
      <c r="B371" t="s">
        <v>588</v>
      </c>
      <c r="C371" t="str">
        <f>IFERROR(IF(VLOOKUP($A371,'CDS-C'!$A:$L,3,FALSE)="","",(VLOOKUP($A371,'CDS-C'!$A:$L,3,FALSE))),"")</f>
        <v/>
      </c>
      <c r="D371" t="s">
        <v>1727</v>
      </c>
      <c r="E371" t="s">
        <v>569</v>
      </c>
      <c r="F371" t="s">
        <v>570</v>
      </c>
      <c r="G371" t="s">
        <v>1171</v>
      </c>
      <c r="H371" t="s">
        <v>2066</v>
      </c>
      <c r="I371" t="s">
        <v>14</v>
      </c>
      <c r="J371" t="s">
        <v>14</v>
      </c>
      <c r="K371" t="s">
        <v>14</v>
      </c>
      <c r="L371" t="s">
        <v>65</v>
      </c>
    </row>
    <row r="372" spans="1:12">
      <c r="A372" t="s">
        <v>589</v>
      </c>
      <c r="B372" t="s">
        <v>590</v>
      </c>
      <c r="C372" t="str">
        <f>IFERROR(IF(VLOOKUP($A372,'CDS-C'!$A:$L,3,FALSE)="","",(VLOOKUP($A372,'CDS-C'!$A:$L,3,FALSE))),"")</f>
        <v/>
      </c>
      <c r="D372" t="s">
        <v>1727</v>
      </c>
      <c r="E372" t="s">
        <v>569</v>
      </c>
      <c r="F372" t="s">
        <v>570</v>
      </c>
      <c r="G372" t="s">
        <v>1171</v>
      </c>
      <c r="H372" t="s">
        <v>2066</v>
      </c>
      <c r="I372" t="s">
        <v>14</v>
      </c>
      <c r="J372" t="s">
        <v>14</v>
      </c>
      <c r="K372" t="s">
        <v>14</v>
      </c>
      <c r="L372" t="s">
        <v>65</v>
      </c>
    </row>
    <row r="373" spans="1:12">
      <c r="A373" t="s">
        <v>591</v>
      </c>
      <c r="B373" t="s">
        <v>592</v>
      </c>
      <c r="C373" t="str">
        <f>IFERROR(IF(VLOOKUP($A373,'CDS-C'!$A:$L,3,FALSE)="","",(VLOOKUP($A373,'CDS-C'!$A:$L,3,FALSE))),"")</f>
        <v/>
      </c>
      <c r="D373" t="s">
        <v>1727</v>
      </c>
      <c r="E373" t="s">
        <v>569</v>
      </c>
      <c r="F373" t="s">
        <v>570</v>
      </c>
      <c r="G373" t="s">
        <v>1171</v>
      </c>
      <c r="H373" t="s">
        <v>2066</v>
      </c>
      <c r="I373" t="s">
        <v>14</v>
      </c>
      <c r="J373" t="s">
        <v>14</v>
      </c>
      <c r="K373" t="s">
        <v>14</v>
      </c>
      <c r="L373" t="s">
        <v>65</v>
      </c>
    </row>
    <row r="374" spans="1:12">
      <c r="A374" t="s">
        <v>593</v>
      </c>
      <c r="B374" t="s">
        <v>594</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595</v>
      </c>
      <c r="B375" t="s">
        <v>596</v>
      </c>
      <c r="C375" t="str">
        <f>IFERROR(IF(VLOOKUP($A375,'CDS-C'!$A:$L,3,FALSE)="","",(VLOOKUP($A375,'CDS-C'!$A:$L,3,FALSE))),"")</f>
        <v/>
      </c>
      <c r="D375" t="s">
        <v>1727</v>
      </c>
      <c r="E375" t="s">
        <v>569</v>
      </c>
      <c r="F375" t="s">
        <v>570</v>
      </c>
      <c r="G375" t="s">
        <v>1171</v>
      </c>
      <c r="H375" t="s">
        <v>2066</v>
      </c>
      <c r="I375" t="s">
        <v>14</v>
      </c>
      <c r="J375" t="s">
        <v>14</v>
      </c>
      <c r="K375" t="s">
        <v>14</v>
      </c>
      <c r="L375" t="s">
        <v>65</v>
      </c>
    </row>
    <row r="376" spans="1:12">
      <c r="A376" t="s">
        <v>597</v>
      </c>
      <c r="B376" t="s">
        <v>598</v>
      </c>
      <c r="C376" t="str">
        <f>IFERROR(IF(VLOOKUP($A376,'CDS-C'!$A:$L,3,FALSE)="","",(VLOOKUP($A376,'CDS-C'!$A:$L,3,FALSE))),"")</f>
        <v/>
      </c>
      <c r="D376" t="s">
        <v>1727</v>
      </c>
      <c r="E376" t="s">
        <v>599</v>
      </c>
      <c r="F376" t="s">
        <v>600</v>
      </c>
      <c r="G376" t="s">
        <v>1171</v>
      </c>
      <c r="H376" t="s">
        <v>2066</v>
      </c>
      <c r="I376" t="s">
        <v>14</v>
      </c>
      <c r="J376" t="s">
        <v>14</v>
      </c>
      <c r="K376" t="s">
        <v>14</v>
      </c>
      <c r="L376" t="s">
        <v>1756</v>
      </c>
    </row>
    <row r="377" spans="1:12">
      <c r="A377" t="s">
        <v>601</v>
      </c>
      <c r="B377" t="s">
        <v>602</v>
      </c>
      <c r="C377" t="str">
        <f>IFERROR(IF(VLOOKUP($A377,'CDS-C'!$A:$L,3,FALSE)="","",(VLOOKUP($A377,'CDS-C'!$A:$L,3,FALSE))),"")</f>
        <v/>
      </c>
      <c r="D377" t="s">
        <v>1727</v>
      </c>
      <c r="E377" t="s">
        <v>599</v>
      </c>
      <c r="F377" t="s">
        <v>600</v>
      </c>
      <c r="G377" t="s">
        <v>1171</v>
      </c>
      <c r="H377" t="s">
        <v>2066</v>
      </c>
      <c r="I377" t="s">
        <v>14</v>
      </c>
      <c r="J377" t="s">
        <v>14</v>
      </c>
      <c r="K377" t="s">
        <v>14</v>
      </c>
      <c r="L377" t="s">
        <v>1756</v>
      </c>
    </row>
    <row r="378" spans="1:12">
      <c r="A378" t="s">
        <v>603</v>
      </c>
      <c r="B378" t="s">
        <v>598</v>
      </c>
      <c r="C378" t="str">
        <f>IFERROR(IF(VLOOKUP($A378,'CDS-C'!$A:$L,3,FALSE)="","",(VLOOKUP($A378,'CDS-C'!$A:$L,3,FALSE))),"")</f>
        <v/>
      </c>
      <c r="D378" t="s">
        <v>1727</v>
      </c>
      <c r="E378" t="s">
        <v>599</v>
      </c>
      <c r="F378" t="s">
        <v>600</v>
      </c>
      <c r="G378" t="s">
        <v>1171</v>
      </c>
      <c r="H378" t="s">
        <v>2066</v>
      </c>
      <c r="I378" t="s">
        <v>14</v>
      </c>
      <c r="J378" t="s">
        <v>14</v>
      </c>
      <c r="K378" t="s">
        <v>14</v>
      </c>
      <c r="L378" t="s">
        <v>819</v>
      </c>
    </row>
    <row r="379" spans="1:12">
      <c r="A379" t="s">
        <v>604</v>
      </c>
      <c r="B379" t="s">
        <v>602</v>
      </c>
      <c r="C379" t="str">
        <f>IFERROR(IF(VLOOKUP($A379,'CDS-C'!$A:$L,3,FALSE)="","",(VLOOKUP($A379,'CDS-C'!$A:$L,3,FALSE))),"")</f>
        <v/>
      </c>
      <c r="D379" t="s">
        <v>1727</v>
      </c>
      <c r="E379" t="s">
        <v>599</v>
      </c>
      <c r="F379" t="s">
        <v>600</v>
      </c>
      <c r="G379" t="s">
        <v>1171</v>
      </c>
      <c r="H379" t="s">
        <v>2066</v>
      </c>
      <c r="I379" t="s">
        <v>14</v>
      </c>
      <c r="J379" t="s">
        <v>14</v>
      </c>
      <c r="K379" t="s">
        <v>14</v>
      </c>
      <c r="L379" t="s">
        <v>819</v>
      </c>
    </row>
    <row r="380" spans="1:12">
      <c r="A380" t="s">
        <v>605</v>
      </c>
      <c r="B380" t="s">
        <v>606</v>
      </c>
      <c r="C380" t="str">
        <f>IFERROR(IF(VLOOKUP($A380,'CDS-C'!$A:$L,3,FALSE)="","",(VLOOKUP($A380,'CDS-C'!$A:$L,3,FALSE))),"")</f>
        <v/>
      </c>
      <c r="D380" t="s">
        <v>1727</v>
      </c>
      <c r="E380" t="s">
        <v>599</v>
      </c>
      <c r="F380" t="s">
        <v>600</v>
      </c>
      <c r="G380" t="s">
        <v>1171</v>
      </c>
      <c r="H380" t="s">
        <v>2066</v>
      </c>
      <c r="I380" t="s">
        <v>14</v>
      </c>
      <c r="J380" t="s">
        <v>14</v>
      </c>
      <c r="K380" t="s">
        <v>14</v>
      </c>
      <c r="L380" t="s">
        <v>1756</v>
      </c>
    </row>
    <row r="381" spans="1:12">
      <c r="A381" t="s">
        <v>607</v>
      </c>
      <c r="B381" t="s">
        <v>608</v>
      </c>
      <c r="C381" t="str">
        <f>IFERROR(IF(VLOOKUP($A381,'CDS-C'!$A:$L,3,FALSE)="","",(VLOOKUP($A381,'CDS-C'!$A:$L,3,FALSE))),"")</f>
        <v/>
      </c>
      <c r="D381" t="s">
        <v>1727</v>
      </c>
      <c r="E381" t="s">
        <v>599</v>
      </c>
      <c r="F381" t="s">
        <v>600</v>
      </c>
      <c r="G381" t="s">
        <v>1171</v>
      </c>
      <c r="H381" t="s">
        <v>2066</v>
      </c>
      <c r="I381" t="s">
        <v>14</v>
      </c>
      <c r="J381" t="s">
        <v>14</v>
      </c>
      <c r="K381" t="s">
        <v>14</v>
      </c>
      <c r="L381" t="s">
        <v>1756</v>
      </c>
    </row>
    <row r="382" spans="1:12">
      <c r="A382" t="s">
        <v>609</v>
      </c>
      <c r="B382" t="s">
        <v>610</v>
      </c>
      <c r="C382" t="str">
        <f>IFERROR(IF(VLOOKUP($A382,'CDS-C'!$A:$L,3,FALSE)="","",(VLOOKUP($A382,'CDS-C'!$A:$L,3,FALSE))),"")</f>
        <v/>
      </c>
      <c r="D382" t="s">
        <v>1727</v>
      </c>
      <c r="E382" t="s">
        <v>599</v>
      </c>
      <c r="F382" t="s">
        <v>600</v>
      </c>
      <c r="G382" t="s">
        <v>1171</v>
      </c>
      <c r="H382" t="s">
        <v>2066</v>
      </c>
      <c r="I382" t="s">
        <v>14</v>
      </c>
      <c r="J382" t="s">
        <v>14</v>
      </c>
      <c r="K382" t="s">
        <v>14</v>
      </c>
      <c r="L382" t="s">
        <v>1756</v>
      </c>
    </row>
    <row r="383" spans="1:12">
      <c r="A383" t="s">
        <v>611</v>
      </c>
      <c r="B383" t="s">
        <v>612</v>
      </c>
      <c r="C383" t="str">
        <f>IFERROR(IF(VLOOKUP($A383,'CDS-C'!$A:$L,3,FALSE)="","",(VLOOKUP($A383,'CDS-C'!$A:$L,3,FALSE))),"")</f>
        <v/>
      </c>
      <c r="D383" t="s">
        <v>1727</v>
      </c>
      <c r="E383" t="s">
        <v>599</v>
      </c>
      <c r="F383" t="s">
        <v>600</v>
      </c>
      <c r="G383" t="s">
        <v>1171</v>
      </c>
      <c r="H383" t="s">
        <v>2066</v>
      </c>
      <c r="I383" t="s">
        <v>14</v>
      </c>
      <c r="J383" t="s">
        <v>14</v>
      </c>
      <c r="K383" t="s">
        <v>14</v>
      </c>
      <c r="L383" t="s">
        <v>1756</v>
      </c>
    </row>
    <row r="384" spans="1:12">
      <c r="A384" t="s">
        <v>613</v>
      </c>
      <c r="B384" t="s">
        <v>614</v>
      </c>
      <c r="C384" t="str">
        <f>IFERROR(IF(VLOOKUP($A384,'CDS-C'!$A:$L,3,FALSE)="","",(VLOOKUP($A384,'CDS-C'!$A:$L,3,FALSE))),"")</f>
        <v/>
      </c>
      <c r="D384" t="s">
        <v>1727</v>
      </c>
      <c r="E384" t="s">
        <v>599</v>
      </c>
      <c r="F384" t="s">
        <v>600</v>
      </c>
      <c r="G384" t="s">
        <v>1171</v>
      </c>
      <c r="H384" t="s">
        <v>2066</v>
      </c>
      <c r="I384" t="s">
        <v>14</v>
      </c>
      <c r="J384" t="s">
        <v>14</v>
      </c>
      <c r="K384" t="s">
        <v>14</v>
      </c>
      <c r="L384" t="s">
        <v>1756</v>
      </c>
    </row>
    <row r="385" spans="1:12">
      <c r="A385" t="s">
        <v>615</v>
      </c>
      <c r="B385" t="s">
        <v>616</v>
      </c>
      <c r="C385" t="str">
        <f>IFERROR(IF(VLOOKUP($A385,'CDS-C'!$A:$L,3,FALSE)="","",(VLOOKUP($A385,'CDS-C'!$A:$L,3,FALSE))),"")</f>
        <v/>
      </c>
      <c r="D385" t="s">
        <v>1727</v>
      </c>
      <c r="E385" t="s">
        <v>599</v>
      </c>
      <c r="F385" t="s">
        <v>600</v>
      </c>
      <c r="G385" t="s">
        <v>1171</v>
      </c>
      <c r="H385" t="s">
        <v>2066</v>
      </c>
      <c r="I385" t="s">
        <v>14</v>
      </c>
      <c r="J385" t="s">
        <v>14</v>
      </c>
      <c r="K385" t="s">
        <v>14</v>
      </c>
      <c r="L385" t="s">
        <v>1756</v>
      </c>
    </row>
    <row r="386" spans="1:12">
      <c r="A386" t="s">
        <v>617</v>
      </c>
      <c r="B386" t="s">
        <v>618</v>
      </c>
      <c r="C386" t="str">
        <f>IFERROR(IF(VLOOKUP($A386,'CDS-C'!$A:$L,3,FALSE)="","",(VLOOKUP($A386,'CDS-C'!$A:$L,3,FALSE))),"")</f>
        <v/>
      </c>
      <c r="D386" t="s">
        <v>1727</v>
      </c>
      <c r="E386" t="s">
        <v>599</v>
      </c>
      <c r="F386" t="s">
        <v>600</v>
      </c>
      <c r="G386" t="s">
        <v>1171</v>
      </c>
      <c r="H386" t="s">
        <v>2066</v>
      </c>
      <c r="I386" t="s">
        <v>14</v>
      </c>
      <c r="J386" t="s">
        <v>14</v>
      </c>
      <c r="K386" t="s">
        <v>14</v>
      </c>
      <c r="L386" t="s">
        <v>1756</v>
      </c>
    </row>
    <row r="387" spans="1:12">
      <c r="A387" t="s">
        <v>619</v>
      </c>
      <c r="B387" t="s">
        <v>620</v>
      </c>
      <c r="C387" t="str">
        <f>IFERROR(IF(VLOOKUP($A387,'CDS-C'!$A:$L,3,FALSE)="","",(VLOOKUP($A387,'CDS-C'!$A:$L,3,FALSE))),"")</f>
        <v/>
      </c>
      <c r="D387" t="s">
        <v>1727</v>
      </c>
      <c r="E387" t="s">
        <v>599</v>
      </c>
      <c r="F387" t="s">
        <v>600</v>
      </c>
      <c r="G387" t="s">
        <v>1171</v>
      </c>
      <c r="H387" t="s">
        <v>2066</v>
      </c>
      <c r="I387" t="s">
        <v>14</v>
      </c>
      <c r="J387" t="s">
        <v>14</v>
      </c>
      <c r="K387" t="s">
        <v>14</v>
      </c>
      <c r="L387" t="s">
        <v>1756</v>
      </c>
    </row>
    <row r="388" spans="1:12">
      <c r="A388" t="s">
        <v>621</v>
      </c>
      <c r="B388" t="s">
        <v>622</v>
      </c>
      <c r="C388" t="str">
        <f>IFERROR(IF(VLOOKUP($A388,'CDS-C'!$A:$L,3,FALSE)="","",(VLOOKUP($A388,'CDS-C'!$A:$L,3,FALSE))),"")</f>
        <v/>
      </c>
      <c r="D388" t="s">
        <v>1727</v>
      </c>
      <c r="E388" t="s">
        <v>599</v>
      </c>
      <c r="F388" t="s">
        <v>600</v>
      </c>
      <c r="G388" t="s">
        <v>1171</v>
      </c>
      <c r="H388" t="s">
        <v>2066</v>
      </c>
      <c r="I388" t="s">
        <v>14</v>
      </c>
      <c r="J388" t="s">
        <v>14</v>
      </c>
      <c r="K388" t="s">
        <v>14</v>
      </c>
      <c r="L388" t="s">
        <v>1756</v>
      </c>
    </row>
    <row r="389" spans="1:12">
      <c r="A389" t="s">
        <v>623</v>
      </c>
      <c r="B389" t="s">
        <v>624</v>
      </c>
      <c r="C389" t="str">
        <f>IFERROR(IF(VLOOKUP($A389,'CDS-C'!$A:$L,3,FALSE)="","",(VLOOKUP($A389,'CDS-C'!$A:$L,3,FALSE))),"")</f>
        <v/>
      </c>
      <c r="D389" t="s">
        <v>1727</v>
      </c>
      <c r="E389" t="s">
        <v>599</v>
      </c>
      <c r="F389" t="s">
        <v>600</v>
      </c>
      <c r="G389" t="s">
        <v>1171</v>
      </c>
      <c r="H389" t="s">
        <v>2066</v>
      </c>
      <c r="I389" t="s">
        <v>14</v>
      </c>
      <c r="J389" t="s">
        <v>14</v>
      </c>
      <c r="K389" t="s">
        <v>14</v>
      </c>
      <c r="L389" t="s">
        <v>1756</v>
      </c>
    </row>
    <row r="390" spans="1:12">
      <c r="A390" t="s">
        <v>625</v>
      </c>
      <c r="B390" t="s">
        <v>626</v>
      </c>
      <c r="C390" t="str">
        <f>IFERROR(IF(VLOOKUP($A390,'CDS-C'!$A:$L,3,FALSE)="","",(VLOOKUP($A390,'CDS-C'!$A:$L,3,FALSE))),"")</f>
        <v/>
      </c>
      <c r="D390" t="s">
        <v>1727</v>
      </c>
      <c r="E390" t="s">
        <v>599</v>
      </c>
      <c r="F390" t="s">
        <v>600</v>
      </c>
      <c r="G390" t="s">
        <v>1171</v>
      </c>
      <c r="H390" t="s">
        <v>2066</v>
      </c>
      <c r="I390" t="s">
        <v>14</v>
      </c>
      <c r="J390" t="s">
        <v>14</v>
      </c>
      <c r="K390" t="s">
        <v>14</v>
      </c>
      <c r="L390" t="s">
        <v>1756</v>
      </c>
    </row>
    <row r="391" spans="1:12">
      <c r="A391" t="s">
        <v>627</v>
      </c>
      <c r="B391" t="s">
        <v>628</v>
      </c>
      <c r="C391" t="str">
        <f>IFERROR(IF(VLOOKUP($A391,'CDS-C'!$A:$L,3,FALSE)="","",(VLOOKUP($A391,'CDS-C'!$A:$L,3,FALSE))),"")</f>
        <v/>
      </c>
      <c r="D391" t="s">
        <v>1727</v>
      </c>
      <c r="E391" t="s">
        <v>599</v>
      </c>
      <c r="F391" t="s">
        <v>600</v>
      </c>
      <c r="G391" t="s">
        <v>1171</v>
      </c>
      <c r="H391" t="s">
        <v>2066</v>
      </c>
      <c r="I391" t="s">
        <v>14</v>
      </c>
      <c r="J391" t="s">
        <v>14</v>
      </c>
      <c r="K391" t="s">
        <v>14</v>
      </c>
      <c r="L391" t="s">
        <v>1756</v>
      </c>
    </row>
    <row r="392" spans="1:12">
      <c r="A392" t="s">
        <v>629</v>
      </c>
      <c r="B392" t="s">
        <v>630</v>
      </c>
      <c r="C392" t="str">
        <f>IFERROR(IF(VLOOKUP($A392,'CDS-C'!$A:$L,3,FALSE)="","",(VLOOKUP($A392,'CDS-C'!$A:$L,3,FALSE))),"")</f>
        <v/>
      </c>
      <c r="D392" t="s">
        <v>1727</v>
      </c>
      <c r="E392" t="s">
        <v>599</v>
      </c>
      <c r="F392" t="s">
        <v>600</v>
      </c>
      <c r="G392" t="s">
        <v>1171</v>
      </c>
      <c r="H392" t="s">
        <v>2066</v>
      </c>
      <c r="I392" t="s">
        <v>14</v>
      </c>
      <c r="J392" t="s">
        <v>14</v>
      </c>
      <c r="K392" t="s">
        <v>14</v>
      </c>
      <c r="L392" t="s">
        <v>1756</v>
      </c>
    </row>
    <row r="393" spans="1:12">
      <c r="A393" t="s">
        <v>631</v>
      </c>
      <c r="B393" t="s">
        <v>632</v>
      </c>
      <c r="C393" t="str">
        <f>IFERROR(IF(VLOOKUP($A393,'CDS-C'!$A:$L,3,FALSE)="","",(VLOOKUP($A393,'CDS-C'!$A:$L,3,FALSE))),"")</f>
        <v/>
      </c>
      <c r="D393" t="s">
        <v>1727</v>
      </c>
      <c r="E393" t="s">
        <v>599</v>
      </c>
      <c r="F393" t="s">
        <v>600</v>
      </c>
      <c r="G393" t="s">
        <v>1171</v>
      </c>
      <c r="H393" t="s">
        <v>2066</v>
      </c>
      <c r="I393" t="s">
        <v>14</v>
      </c>
      <c r="J393" t="s">
        <v>14</v>
      </c>
      <c r="K393" t="s">
        <v>14</v>
      </c>
      <c r="L393" t="s">
        <v>1756</v>
      </c>
    </row>
    <row r="394" spans="1:12">
      <c r="A394" t="s">
        <v>633</v>
      </c>
      <c r="B394" t="s">
        <v>634</v>
      </c>
      <c r="C394" t="str">
        <f>IFERROR(IF(VLOOKUP($A394,'CDS-C'!$A:$L,3,FALSE)="","",(VLOOKUP($A394,'CDS-C'!$A:$L,3,FALSE))),"")</f>
        <v/>
      </c>
      <c r="D394" t="s">
        <v>1727</v>
      </c>
      <c r="E394" t="s">
        <v>599</v>
      </c>
      <c r="F394" t="s">
        <v>600</v>
      </c>
      <c r="G394" t="s">
        <v>1171</v>
      </c>
      <c r="H394" t="s">
        <v>2066</v>
      </c>
      <c r="I394" t="s">
        <v>14</v>
      </c>
      <c r="J394" t="s">
        <v>14</v>
      </c>
      <c r="K394" t="s">
        <v>14</v>
      </c>
      <c r="L394" t="s">
        <v>1756</v>
      </c>
    </row>
    <row r="395" spans="1:12">
      <c r="A395" t="s">
        <v>635</v>
      </c>
      <c r="B395" t="s">
        <v>636</v>
      </c>
      <c r="C395" t="str">
        <f>IFERROR(IF(VLOOKUP($A395,'CDS-C'!$A:$L,3,FALSE)="","",(VLOOKUP($A395,'CDS-C'!$A:$L,3,FALSE))),"")</f>
        <v/>
      </c>
      <c r="D395" t="s">
        <v>1727</v>
      </c>
      <c r="E395" t="s">
        <v>599</v>
      </c>
      <c r="F395" t="s">
        <v>600</v>
      </c>
      <c r="G395" t="s">
        <v>1171</v>
      </c>
      <c r="H395" t="s">
        <v>2066</v>
      </c>
      <c r="I395" t="s">
        <v>14</v>
      </c>
      <c r="J395" t="s">
        <v>14</v>
      </c>
      <c r="K395" t="s">
        <v>14</v>
      </c>
      <c r="L395" t="s">
        <v>1756</v>
      </c>
    </row>
    <row r="396" spans="1:12">
      <c r="A396" t="s">
        <v>637</v>
      </c>
      <c r="B396" t="s">
        <v>638</v>
      </c>
      <c r="C396" t="str">
        <f>IFERROR(IF(VLOOKUP($A396,'CDS-C'!$A:$L,3,FALSE)="","",(VLOOKUP($A396,'CDS-C'!$A:$L,3,FALSE))),"")</f>
        <v/>
      </c>
      <c r="D396" t="s">
        <v>1727</v>
      </c>
      <c r="E396" t="s">
        <v>599</v>
      </c>
      <c r="F396" t="s">
        <v>600</v>
      </c>
      <c r="G396" t="s">
        <v>1171</v>
      </c>
      <c r="H396" t="s">
        <v>2066</v>
      </c>
      <c r="I396" t="s">
        <v>14</v>
      </c>
      <c r="J396" t="s">
        <v>14</v>
      </c>
      <c r="K396" t="s">
        <v>14</v>
      </c>
      <c r="L396" t="s">
        <v>1756</v>
      </c>
    </row>
    <row r="397" spans="1:12">
      <c r="A397" t="s">
        <v>639</v>
      </c>
      <c r="B397" t="s">
        <v>640</v>
      </c>
      <c r="C397" t="str">
        <f>IFERROR(IF(VLOOKUP($A397,'CDS-C'!$A:$L,3,FALSE)="","",(VLOOKUP($A397,'CDS-C'!$A:$L,3,FALSE))),"")</f>
        <v/>
      </c>
      <c r="D397" t="s">
        <v>1727</v>
      </c>
      <c r="E397" t="s">
        <v>599</v>
      </c>
      <c r="F397" t="s">
        <v>600</v>
      </c>
      <c r="G397" t="s">
        <v>1171</v>
      </c>
      <c r="H397" t="s">
        <v>2066</v>
      </c>
      <c r="I397" t="s">
        <v>14</v>
      </c>
      <c r="J397" t="s">
        <v>14</v>
      </c>
      <c r="K397" t="s">
        <v>14</v>
      </c>
      <c r="L397" t="s">
        <v>1756</v>
      </c>
    </row>
    <row r="398" spans="1:12">
      <c r="A398" t="s">
        <v>641</v>
      </c>
      <c r="B398" t="s">
        <v>642</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643</v>
      </c>
      <c r="B399" t="s">
        <v>644</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645</v>
      </c>
      <c r="B400" t="s">
        <v>646</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647</v>
      </c>
      <c r="B401" t="s">
        <v>648</v>
      </c>
      <c r="C401" t="str">
        <f>IFERROR(IF(VLOOKUP($A401,'CDS-C'!$A:$L,3,FALSE)="","",(VLOOKUP($A401,'CDS-C'!$A:$L,3,FALSE))),"")</f>
        <v/>
      </c>
      <c r="D401" t="s">
        <v>1727</v>
      </c>
      <c r="E401" t="s">
        <v>599</v>
      </c>
      <c r="F401" t="s">
        <v>600</v>
      </c>
      <c r="G401" t="s">
        <v>1171</v>
      </c>
      <c r="H401" t="s">
        <v>2066</v>
      </c>
      <c r="I401" t="s">
        <v>14</v>
      </c>
      <c r="J401" t="s">
        <v>14</v>
      </c>
      <c r="K401" t="s">
        <v>14</v>
      </c>
      <c r="L401" t="s">
        <v>1756</v>
      </c>
    </row>
    <row r="402" spans="1:12">
      <c r="A402" t="s">
        <v>649</v>
      </c>
      <c r="B402" t="s">
        <v>650</v>
      </c>
      <c r="C402" t="str">
        <f>IFERROR(IF(VLOOKUP($A402,'CDS-C'!$A:$L,3,FALSE)="","",(VLOOKUP($A402,'CDS-C'!$A:$L,3,FALSE))),"")</f>
        <v/>
      </c>
      <c r="D402" t="s">
        <v>1727</v>
      </c>
      <c r="E402" t="s">
        <v>599</v>
      </c>
      <c r="F402" t="s">
        <v>600</v>
      </c>
      <c r="G402" t="s">
        <v>1171</v>
      </c>
      <c r="H402" t="s">
        <v>2066</v>
      </c>
      <c r="I402" t="s">
        <v>14</v>
      </c>
      <c r="J402" t="s">
        <v>14</v>
      </c>
      <c r="K402" t="s">
        <v>14</v>
      </c>
      <c r="L402" t="s">
        <v>1756</v>
      </c>
    </row>
    <row r="403" spans="1:12">
      <c r="A403" t="s">
        <v>651</v>
      </c>
      <c r="B403" t="s">
        <v>652</v>
      </c>
      <c r="C403" t="str">
        <f>IFERROR(IF(VLOOKUP($A403,'CDS-C'!$A:$L,3,FALSE)="","",(VLOOKUP($A403,'CDS-C'!$A:$L,3,FALSE))),"")</f>
        <v/>
      </c>
      <c r="D403" t="s">
        <v>1727</v>
      </c>
      <c r="E403" t="s">
        <v>599</v>
      </c>
      <c r="F403" t="s">
        <v>600</v>
      </c>
      <c r="G403" t="s">
        <v>1171</v>
      </c>
      <c r="H403" t="s">
        <v>2066</v>
      </c>
      <c r="I403" t="s">
        <v>14</v>
      </c>
      <c r="J403" t="s">
        <v>14</v>
      </c>
      <c r="K403" t="s">
        <v>14</v>
      </c>
      <c r="L403" t="s">
        <v>1756</v>
      </c>
    </row>
    <row r="404" spans="1:12">
      <c r="A404" t="s">
        <v>653</v>
      </c>
      <c r="B404" t="s">
        <v>654</v>
      </c>
      <c r="C404" t="str">
        <f>IFERROR(IF(VLOOKUP($A404,'CDS-C'!$A:$L,3,FALSE)="","",(VLOOKUP($A404,'CDS-C'!$A:$L,3,FALSE))),"")</f>
        <v/>
      </c>
      <c r="D404" t="s">
        <v>1727</v>
      </c>
      <c r="E404" t="s">
        <v>599</v>
      </c>
      <c r="F404" t="s">
        <v>600</v>
      </c>
      <c r="G404" t="s">
        <v>1171</v>
      </c>
      <c r="H404" t="s">
        <v>2066</v>
      </c>
      <c r="I404" t="s">
        <v>14</v>
      </c>
      <c r="J404" t="s">
        <v>14</v>
      </c>
      <c r="K404" t="s">
        <v>14</v>
      </c>
      <c r="L404" t="s">
        <v>1756</v>
      </c>
    </row>
    <row r="405" spans="1:12">
      <c r="A405" t="s">
        <v>655</v>
      </c>
      <c r="B405" t="s">
        <v>656</v>
      </c>
      <c r="C405" t="str">
        <f>IFERROR(IF(VLOOKUP($A405,'CDS-C'!$A:$L,3,FALSE)="","",(VLOOKUP($A405,'CDS-C'!$A:$L,3,FALSE))),"")</f>
        <v/>
      </c>
      <c r="D405" t="s">
        <v>1727</v>
      </c>
      <c r="E405" t="s">
        <v>599</v>
      </c>
      <c r="F405" t="s">
        <v>600</v>
      </c>
      <c r="G405" t="s">
        <v>1171</v>
      </c>
      <c r="H405" t="s">
        <v>2066</v>
      </c>
      <c r="I405" t="s">
        <v>14</v>
      </c>
      <c r="J405" t="s">
        <v>14</v>
      </c>
      <c r="K405" t="s">
        <v>14</v>
      </c>
      <c r="L405" t="s">
        <v>1756</v>
      </c>
    </row>
    <row r="406" spans="1:12">
      <c r="A406" t="s">
        <v>657</v>
      </c>
      <c r="B406" t="s">
        <v>658</v>
      </c>
      <c r="C406" t="str">
        <f>IFERROR(IF(VLOOKUP($A406,'CDS-C'!$A:$L,3,FALSE)="","",(VLOOKUP($A406,'CDS-C'!$A:$L,3,FALSE))),"")</f>
        <v/>
      </c>
      <c r="D406" t="s">
        <v>1727</v>
      </c>
      <c r="E406" t="s">
        <v>599</v>
      </c>
      <c r="F406" t="s">
        <v>600</v>
      </c>
      <c r="G406" t="s">
        <v>1171</v>
      </c>
      <c r="H406" t="s">
        <v>2066</v>
      </c>
      <c r="I406" t="s">
        <v>14</v>
      </c>
      <c r="J406" t="s">
        <v>14</v>
      </c>
      <c r="K406" t="s">
        <v>14</v>
      </c>
      <c r="L406" t="s">
        <v>1756</v>
      </c>
    </row>
    <row r="407" spans="1:12">
      <c r="A407" t="s">
        <v>686</v>
      </c>
      <c r="B407" t="s">
        <v>659</v>
      </c>
      <c r="C407" t="str">
        <f>IFERROR(IF(VLOOKUP($A407,'CDS-C'!$A:$L,3,FALSE)="","",(VLOOKUP($A407,'CDS-C'!$A:$L,3,FALSE))),"")</f>
        <v/>
      </c>
      <c r="D407" t="s">
        <v>1727</v>
      </c>
      <c r="E407" t="s">
        <v>599</v>
      </c>
      <c r="F407" t="s">
        <v>600</v>
      </c>
      <c r="G407" t="s">
        <v>1171</v>
      </c>
      <c r="H407" t="s">
        <v>2066</v>
      </c>
      <c r="I407" t="s">
        <v>14</v>
      </c>
      <c r="J407" t="s">
        <v>14</v>
      </c>
      <c r="K407" t="s">
        <v>14</v>
      </c>
      <c r="L407" t="s">
        <v>1756</v>
      </c>
    </row>
    <row r="408" spans="1:12">
      <c r="A408" t="s">
        <v>688</v>
      </c>
      <c r="B408" t="s">
        <v>660</v>
      </c>
      <c r="C408" t="str">
        <f>IFERROR(IF(VLOOKUP($A408,'CDS-C'!$A:$L,3,FALSE)="","",(VLOOKUP($A408,'CDS-C'!$A:$L,3,FALSE))),"")</f>
        <v/>
      </c>
      <c r="D408" t="s">
        <v>1727</v>
      </c>
      <c r="E408" t="s">
        <v>599</v>
      </c>
      <c r="F408" t="s">
        <v>600</v>
      </c>
      <c r="G408" t="s">
        <v>1171</v>
      </c>
      <c r="H408" t="s">
        <v>2066</v>
      </c>
      <c r="I408" t="s">
        <v>14</v>
      </c>
      <c r="J408" t="s">
        <v>14</v>
      </c>
      <c r="K408" t="s">
        <v>14</v>
      </c>
      <c r="L408" t="s">
        <v>1756</v>
      </c>
    </row>
    <row r="409" spans="1:12">
      <c r="A409" t="s">
        <v>690</v>
      </c>
      <c r="B409" t="s">
        <v>661</v>
      </c>
      <c r="C409" t="str">
        <f>IFERROR(IF(VLOOKUP($A409,'CDS-C'!$A:$L,3,FALSE)="","",(VLOOKUP($A409,'CDS-C'!$A:$L,3,FALSE))),"")</f>
        <v/>
      </c>
      <c r="D409" t="s">
        <v>1727</v>
      </c>
      <c r="E409" t="s">
        <v>599</v>
      </c>
      <c r="F409" t="s">
        <v>600</v>
      </c>
      <c r="G409" t="s">
        <v>1171</v>
      </c>
      <c r="H409" t="s">
        <v>2066</v>
      </c>
      <c r="I409" t="s">
        <v>14</v>
      </c>
      <c r="J409" t="s">
        <v>14</v>
      </c>
      <c r="K409" t="s">
        <v>14</v>
      </c>
      <c r="L409" t="s">
        <v>1756</v>
      </c>
    </row>
    <row r="410" spans="1:12">
      <c r="A410" t="s">
        <v>692</v>
      </c>
      <c r="B410" t="s">
        <v>662</v>
      </c>
      <c r="C410" t="str">
        <f>IFERROR(IF(VLOOKUP($A410,'CDS-C'!$A:$L,3,FALSE)="","",(VLOOKUP($A410,'CDS-C'!$A:$L,3,FALSE))),"")</f>
        <v/>
      </c>
      <c r="D410" t="s">
        <v>1727</v>
      </c>
      <c r="E410" t="s">
        <v>599</v>
      </c>
      <c r="F410" t="s">
        <v>600</v>
      </c>
      <c r="G410" t="s">
        <v>1171</v>
      </c>
      <c r="H410" t="s">
        <v>2066</v>
      </c>
      <c r="I410" t="s">
        <v>14</v>
      </c>
      <c r="J410" t="s">
        <v>14</v>
      </c>
      <c r="K410" t="s">
        <v>14</v>
      </c>
      <c r="L410" t="s">
        <v>1756</v>
      </c>
    </row>
    <row r="411" spans="1:12">
      <c r="A411" t="s">
        <v>694</v>
      </c>
      <c r="B411" t="s">
        <v>663</v>
      </c>
      <c r="C411" t="str">
        <f>IFERROR(IF(VLOOKUP($A411,'CDS-C'!$A:$L,3,FALSE)="","",(VLOOKUP($A411,'CDS-C'!$A:$L,3,FALSE))),"")</f>
        <v/>
      </c>
      <c r="D411" t="s">
        <v>1727</v>
      </c>
      <c r="E411" t="s">
        <v>599</v>
      </c>
      <c r="F411" t="s">
        <v>600</v>
      </c>
      <c r="G411" t="s">
        <v>1171</v>
      </c>
      <c r="H411" t="s">
        <v>2066</v>
      </c>
      <c r="I411" t="s">
        <v>14</v>
      </c>
      <c r="J411" t="s">
        <v>14</v>
      </c>
      <c r="K411" t="s">
        <v>14</v>
      </c>
      <c r="L411" t="s">
        <v>1756</v>
      </c>
    </row>
    <row r="412" spans="1:12">
      <c r="A412" t="s">
        <v>696</v>
      </c>
      <c r="B412" t="s">
        <v>664</v>
      </c>
      <c r="C412" t="str">
        <f>IFERROR(IF(VLOOKUP($A412,'CDS-C'!$A:$L,3,FALSE)="","",(VLOOKUP($A412,'CDS-C'!$A:$L,3,FALSE))),"")</f>
        <v/>
      </c>
      <c r="D412" t="s">
        <v>1727</v>
      </c>
      <c r="E412" t="s">
        <v>599</v>
      </c>
      <c r="F412" t="s">
        <v>600</v>
      </c>
      <c r="G412" t="s">
        <v>1171</v>
      </c>
      <c r="H412" t="s">
        <v>2066</v>
      </c>
      <c r="I412" t="s">
        <v>14</v>
      </c>
      <c r="J412" t="s">
        <v>14</v>
      </c>
      <c r="K412" t="s">
        <v>14</v>
      </c>
      <c r="L412" t="s">
        <v>1756</v>
      </c>
    </row>
    <row r="413" spans="1:12">
      <c r="A413" t="s">
        <v>698</v>
      </c>
      <c r="B413" t="s">
        <v>665</v>
      </c>
      <c r="C413">
        <f>IFERROR(IF(VLOOKUP($A413,'CDS-C'!$A:$L,3,FALSE)="","",(VLOOKUP($A413,'CDS-C'!$A:$L,3,FALSE))),"")</f>
        <v>0</v>
      </c>
      <c r="D413" t="s">
        <v>1727</v>
      </c>
      <c r="E413" t="s">
        <v>599</v>
      </c>
      <c r="F413" t="s">
        <v>600</v>
      </c>
      <c r="G413" t="s">
        <v>1171</v>
      </c>
      <c r="H413" t="s">
        <v>2066</v>
      </c>
      <c r="I413" t="s">
        <v>14</v>
      </c>
      <c r="J413" t="s">
        <v>14</v>
      </c>
      <c r="K413" t="s">
        <v>14</v>
      </c>
      <c r="L413" t="s">
        <v>1756</v>
      </c>
    </row>
    <row r="414" spans="1:12">
      <c r="A414" t="s">
        <v>700</v>
      </c>
      <c r="B414" t="s">
        <v>666</v>
      </c>
      <c r="C414" t="str">
        <f>IFERROR(IF(VLOOKUP($A414,'CDS-C'!$A:$L,3,FALSE)="","",(VLOOKUP($A414,'CDS-C'!$A:$L,3,FALSE))),"")</f>
        <v/>
      </c>
      <c r="D414" t="s">
        <v>1727</v>
      </c>
      <c r="E414" t="s">
        <v>599</v>
      </c>
      <c r="F414" t="s">
        <v>600</v>
      </c>
      <c r="G414" t="s">
        <v>1171</v>
      </c>
      <c r="H414" t="s">
        <v>2066</v>
      </c>
      <c r="I414" t="s">
        <v>14</v>
      </c>
      <c r="J414" t="s">
        <v>14</v>
      </c>
      <c r="K414" t="s">
        <v>14</v>
      </c>
      <c r="L414" t="s">
        <v>1756</v>
      </c>
    </row>
    <row r="415" spans="1:12">
      <c r="A415" t="s">
        <v>702</v>
      </c>
      <c r="B415" t="s">
        <v>667</v>
      </c>
      <c r="C415" t="str">
        <f>IFERROR(IF(VLOOKUP($A415,'CDS-C'!$A:$L,3,FALSE)="","",(VLOOKUP($A415,'CDS-C'!$A:$L,3,FALSE))),"")</f>
        <v/>
      </c>
      <c r="D415" t="s">
        <v>1727</v>
      </c>
      <c r="E415" t="s">
        <v>599</v>
      </c>
      <c r="F415" t="s">
        <v>600</v>
      </c>
      <c r="G415" t="s">
        <v>1171</v>
      </c>
      <c r="H415" t="s">
        <v>2066</v>
      </c>
      <c r="I415" t="s">
        <v>14</v>
      </c>
      <c r="J415" t="s">
        <v>14</v>
      </c>
      <c r="K415" t="s">
        <v>14</v>
      </c>
      <c r="L415" t="s">
        <v>1756</v>
      </c>
    </row>
    <row r="416" spans="1:12">
      <c r="A416" t="s">
        <v>704</v>
      </c>
      <c r="B416" t="s">
        <v>668</v>
      </c>
      <c r="C416" t="str">
        <f>IFERROR(IF(VLOOKUP($A416,'CDS-C'!$A:$L,3,FALSE)="","",(VLOOKUP($A416,'CDS-C'!$A:$L,3,FALSE))),"")</f>
        <v/>
      </c>
      <c r="D416" t="s">
        <v>1727</v>
      </c>
      <c r="E416" t="s">
        <v>599</v>
      </c>
      <c r="F416" t="s">
        <v>600</v>
      </c>
      <c r="G416" t="s">
        <v>1171</v>
      </c>
      <c r="H416" t="s">
        <v>2066</v>
      </c>
      <c r="I416" t="s">
        <v>14</v>
      </c>
      <c r="J416" t="s">
        <v>14</v>
      </c>
      <c r="K416" t="s">
        <v>14</v>
      </c>
      <c r="L416" t="s">
        <v>1756</v>
      </c>
    </row>
    <row r="417" spans="1:12">
      <c r="A417" t="s">
        <v>706</v>
      </c>
      <c r="B417" t="s">
        <v>669</v>
      </c>
      <c r="C417" t="str">
        <f>IFERROR(IF(VLOOKUP($A417,'CDS-C'!$A:$L,3,FALSE)="","",(VLOOKUP($A417,'CDS-C'!$A:$L,3,FALSE))),"")</f>
        <v/>
      </c>
      <c r="D417" t="s">
        <v>1727</v>
      </c>
      <c r="E417" t="s">
        <v>599</v>
      </c>
      <c r="F417" t="s">
        <v>600</v>
      </c>
      <c r="G417" t="s">
        <v>1171</v>
      </c>
      <c r="H417" t="s">
        <v>2066</v>
      </c>
      <c r="I417" t="s">
        <v>14</v>
      </c>
      <c r="J417" t="s">
        <v>14</v>
      </c>
      <c r="K417" t="s">
        <v>14</v>
      </c>
      <c r="L417" t="s">
        <v>1756</v>
      </c>
    </row>
    <row r="418" spans="1:12">
      <c r="A418" t="s">
        <v>708</v>
      </c>
      <c r="B418" t="s">
        <v>670</v>
      </c>
      <c r="C418" t="str">
        <f>IFERROR(IF(VLOOKUP($A418,'CDS-C'!$A:$L,3,FALSE)="","",(VLOOKUP($A418,'CDS-C'!$A:$L,3,FALSE))),"")</f>
        <v/>
      </c>
      <c r="D418" t="s">
        <v>1727</v>
      </c>
      <c r="E418" t="s">
        <v>599</v>
      </c>
      <c r="F418" t="s">
        <v>600</v>
      </c>
      <c r="G418" t="s">
        <v>1171</v>
      </c>
      <c r="H418" t="s">
        <v>2066</v>
      </c>
      <c r="I418" t="s">
        <v>14</v>
      </c>
      <c r="J418" t="s">
        <v>14</v>
      </c>
      <c r="K418" t="s">
        <v>14</v>
      </c>
      <c r="L418" t="s">
        <v>1756</v>
      </c>
    </row>
    <row r="419" spans="1:12">
      <c r="A419" t="s">
        <v>710</v>
      </c>
      <c r="B419" t="s">
        <v>671</v>
      </c>
      <c r="C419" t="str">
        <f>IFERROR(IF(VLOOKUP($A419,'CDS-C'!$A:$L,3,FALSE)="","",(VLOOKUP($A419,'CDS-C'!$A:$L,3,FALSE))),"")</f>
        <v/>
      </c>
      <c r="D419" t="s">
        <v>1727</v>
      </c>
      <c r="E419" t="s">
        <v>599</v>
      </c>
      <c r="F419" t="s">
        <v>600</v>
      </c>
      <c r="G419" t="s">
        <v>1171</v>
      </c>
      <c r="H419" t="s">
        <v>2066</v>
      </c>
      <c r="I419" t="s">
        <v>14</v>
      </c>
      <c r="J419" t="s">
        <v>14</v>
      </c>
      <c r="K419" t="s">
        <v>14</v>
      </c>
      <c r="L419" t="s">
        <v>1756</v>
      </c>
    </row>
    <row r="420" spans="1:12">
      <c r="A420" t="s">
        <v>712</v>
      </c>
      <c r="B420" t="s">
        <v>672</v>
      </c>
      <c r="C420">
        <f>IFERROR(IF(VLOOKUP($A420,'CDS-C'!$A:$L,3,FALSE)="","",(VLOOKUP($A420,'CDS-C'!$A:$L,3,FALSE))),"")</f>
        <v>0</v>
      </c>
      <c r="D420" t="s">
        <v>1727</v>
      </c>
      <c r="E420" t="s">
        <v>599</v>
      </c>
      <c r="F420" t="s">
        <v>600</v>
      </c>
      <c r="G420" t="s">
        <v>1171</v>
      </c>
      <c r="H420" t="s">
        <v>2066</v>
      </c>
      <c r="I420" t="s">
        <v>14</v>
      </c>
      <c r="J420" t="s">
        <v>14</v>
      </c>
      <c r="K420" t="s">
        <v>14</v>
      </c>
      <c r="L420" t="s">
        <v>1756</v>
      </c>
    </row>
    <row r="421" spans="1:12">
      <c r="A421" t="s">
        <v>714</v>
      </c>
      <c r="B421" t="s">
        <v>673</v>
      </c>
      <c r="C421" t="str">
        <f>IFERROR(IF(VLOOKUP($A421,'CDS-C'!$A:$L,3,FALSE)="","",(VLOOKUP($A421,'CDS-C'!$A:$L,3,FALSE))),"")</f>
        <v/>
      </c>
      <c r="D421" t="s">
        <v>1727</v>
      </c>
      <c r="E421" t="s">
        <v>599</v>
      </c>
      <c r="F421" t="s">
        <v>600</v>
      </c>
      <c r="G421" t="s">
        <v>1171</v>
      </c>
      <c r="H421" t="s">
        <v>2066</v>
      </c>
      <c r="I421" t="s">
        <v>14</v>
      </c>
      <c r="J421" t="s">
        <v>14</v>
      </c>
      <c r="K421" t="s">
        <v>14</v>
      </c>
      <c r="L421" t="s">
        <v>1756</v>
      </c>
    </row>
    <row r="422" spans="1:12">
      <c r="A422" t="s">
        <v>716</v>
      </c>
      <c r="B422" t="s">
        <v>674</v>
      </c>
      <c r="C422" t="str">
        <f>IFERROR(IF(VLOOKUP($A422,'CDS-C'!$A:$L,3,FALSE)="","",(VLOOKUP($A422,'CDS-C'!$A:$L,3,FALSE))),"")</f>
        <v/>
      </c>
      <c r="D422" t="s">
        <v>1727</v>
      </c>
      <c r="E422" t="s">
        <v>599</v>
      </c>
      <c r="F422" t="s">
        <v>600</v>
      </c>
      <c r="G422" t="s">
        <v>1171</v>
      </c>
      <c r="H422" t="s">
        <v>2066</v>
      </c>
      <c r="I422" t="s">
        <v>14</v>
      </c>
      <c r="J422" t="s">
        <v>14</v>
      </c>
      <c r="K422" t="s">
        <v>14</v>
      </c>
      <c r="L422" t="s">
        <v>1756</v>
      </c>
    </row>
    <row r="423" spans="1:12">
      <c r="A423" t="s">
        <v>718</v>
      </c>
      <c r="B423" t="s">
        <v>675</v>
      </c>
      <c r="C423" t="str">
        <f>IFERROR(IF(VLOOKUP($A423,'CDS-C'!$A:$L,3,FALSE)="","",(VLOOKUP($A423,'CDS-C'!$A:$L,3,FALSE))),"")</f>
        <v/>
      </c>
      <c r="D423" t="s">
        <v>1727</v>
      </c>
      <c r="E423" t="s">
        <v>599</v>
      </c>
      <c r="F423" t="s">
        <v>600</v>
      </c>
      <c r="G423" t="s">
        <v>1171</v>
      </c>
      <c r="H423" t="s">
        <v>2066</v>
      </c>
      <c r="I423" t="s">
        <v>14</v>
      </c>
      <c r="J423" t="s">
        <v>14</v>
      </c>
      <c r="K423" t="s">
        <v>14</v>
      </c>
      <c r="L423" t="s">
        <v>1756</v>
      </c>
    </row>
    <row r="424" spans="1:12">
      <c r="A424" t="s">
        <v>720</v>
      </c>
      <c r="B424" t="s">
        <v>676</v>
      </c>
      <c r="C424" t="str">
        <f>IFERROR(IF(VLOOKUP($A424,'CDS-C'!$A:$L,3,FALSE)="","",(VLOOKUP($A424,'CDS-C'!$A:$L,3,FALSE))),"")</f>
        <v/>
      </c>
      <c r="D424" t="s">
        <v>1727</v>
      </c>
      <c r="E424" t="s">
        <v>599</v>
      </c>
      <c r="F424" t="s">
        <v>600</v>
      </c>
      <c r="G424" t="s">
        <v>1171</v>
      </c>
      <c r="H424" t="s">
        <v>2066</v>
      </c>
      <c r="I424" t="s">
        <v>14</v>
      </c>
      <c r="J424" t="s">
        <v>14</v>
      </c>
      <c r="K424" t="s">
        <v>14</v>
      </c>
      <c r="L424" t="s">
        <v>1756</v>
      </c>
    </row>
    <row r="425" spans="1:12">
      <c r="A425" t="s">
        <v>722</v>
      </c>
      <c r="B425" t="s">
        <v>677</v>
      </c>
      <c r="C425" t="str">
        <f>IFERROR(IF(VLOOKUP($A425,'CDS-C'!$A:$L,3,FALSE)="","",(VLOOKUP($A425,'CDS-C'!$A:$L,3,FALSE))),"")</f>
        <v/>
      </c>
      <c r="D425" t="s">
        <v>1727</v>
      </c>
      <c r="E425" t="s">
        <v>599</v>
      </c>
      <c r="F425" t="s">
        <v>600</v>
      </c>
      <c r="G425" t="s">
        <v>1171</v>
      </c>
      <c r="H425" t="s">
        <v>2066</v>
      </c>
      <c r="I425" t="s">
        <v>14</v>
      </c>
      <c r="J425" t="s">
        <v>14</v>
      </c>
      <c r="K425" t="s">
        <v>14</v>
      </c>
      <c r="L425" t="s">
        <v>1756</v>
      </c>
    </row>
    <row r="426" spans="1:12">
      <c r="A426" t="s">
        <v>724</v>
      </c>
      <c r="B426" t="s">
        <v>678</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726</v>
      </c>
      <c r="B427" t="s">
        <v>679</v>
      </c>
      <c r="C427">
        <f>IFERROR(IF(VLOOKUP($A427,'CDS-C'!$A:$L,3,FALSE)="","",(VLOOKUP($A427,'CDS-C'!$A:$L,3,FALSE))),"")</f>
        <v>0</v>
      </c>
      <c r="D427" t="s">
        <v>1727</v>
      </c>
      <c r="E427" t="s">
        <v>599</v>
      </c>
      <c r="F427" t="s">
        <v>600</v>
      </c>
      <c r="G427" t="s">
        <v>1171</v>
      </c>
      <c r="H427" t="s">
        <v>2066</v>
      </c>
      <c r="I427" t="s">
        <v>14</v>
      </c>
      <c r="J427" t="s">
        <v>14</v>
      </c>
      <c r="K427" t="s">
        <v>14</v>
      </c>
      <c r="L427" t="s">
        <v>1756</v>
      </c>
    </row>
    <row r="428" spans="1:12">
      <c r="A428" t="s">
        <v>728</v>
      </c>
      <c r="B428" t="s">
        <v>680</v>
      </c>
      <c r="C428" t="str">
        <f>IFERROR(IF(VLOOKUP($A428,'CDS-C'!$A:$L,3,FALSE)="","",(VLOOKUP($A428,'CDS-C'!$A:$L,3,FALSE))),"")</f>
        <v/>
      </c>
      <c r="D428" t="s">
        <v>1727</v>
      </c>
      <c r="E428" t="s">
        <v>599</v>
      </c>
      <c r="F428" t="s">
        <v>600</v>
      </c>
      <c r="G428" t="s">
        <v>1171</v>
      </c>
      <c r="H428" t="s">
        <v>2066</v>
      </c>
      <c r="I428" t="s">
        <v>14</v>
      </c>
      <c r="J428" t="s">
        <v>14</v>
      </c>
      <c r="K428" t="s">
        <v>14</v>
      </c>
      <c r="L428" t="s">
        <v>1756</v>
      </c>
    </row>
    <row r="429" spans="1:12">
      <c r="A429" t="s">
        <v>730</v>
      </c>
      <c r="B429" t="s">
        <v>681</v>
      </c>
      <c r="C429" t="str">
        <f>IFERROR(IF(VLOOKUP($A429,'CDS-C'!$A:$L,3,FALSE)="","",(VLOOKUP($A429,'CDS-C'!$A:$L,3,FALSE))),"")</f>
        <v/>
      </c>
      <c r="D429" t="s">
        <v>1727</v>
      </c>
      <c r="E429" t="s">
        <v>599</v>
      </c>
      <c r="F429" t="s">
        <v>600</v>
      </c>
      <c r="G429" t="s">
        <v>1171</v>
      </c>
      <c r="H429" t="s">
        <v>2066</v>
      </c>
      <c r="I429" t="s">
        <v>14</v>
      </c>
      <c r="J429" t="s">
        <v>14</v>
      </c>
      <c r="K429" t="s">
        <v>14</v>
      </c>
      <c r="L429" t="s">
        <v>1756</v>
      </c>
    </row>
    <row r="430" spans="1:12">
      <c r="A430" t="s">
        <v>732</v>
      </c>
      <c r="B430" t="s">
        <v>682</v>
      </c>
      <c r="C430" t="str">
        <f>IFERROR(IF(VLOOKUP($A430,'CDS-C'!$A:$L,3,FALSE)="","",(VLOOKUP($A430,'CDS-C'!$A:$L,3,FALSE))),"")</f>
        <v/>
      </c>
      <c r="D430" t="s">
        <v>1727</v>
      </c>
      <c r="E430" t="s">
        <v>599</v>
      </c>
      <c r="F430" t="s">
        <v>600</v>
      </c>
      <c r="G430" t="s">
        <v>1171</v>
      </c>
      <c r="H430" t="s">
        <v>2066</v>
      </c>
      <c r="I430" t="s">
        <v>14</v>
      </c>
      <c r="J430" t="s">
        <v>14</v>
      </c>
      <c r="K430" t="s">
        <v>14</v>
      </c>
      <c r="L430" t="s">
        <v>1756</v>
      </c>
    </row>
    <row r="431" spans="1:12">
      <c r="A431" t="s">
        <v>734</v>
      </c>
      <c r="B431" t="s">
        <v>683</v>
      </c>
      <c r="C431" t="str">
        <f>IFERROR(IF(VLOOKUP($A431,'CDS-C'!$A:$L,3,FALSE)="","",(VLOOKUP($A431,'CDS-C'!$A:$L,3,FALSE))),"")</f>
        <v/>
      </c>
      <c r="D431" t="s">
        <v>1727</v>
      </c>
      <c r="E431" t="s">
        <v>599</v>
      </c>
      <c r="F431" t="s">
        <v>600</v>
      </c>
      <c r="G431" t="s">
        <v>1171</v>
      </c>
      <c r="H431" t="s">
        <v>2066</v>
      </c>
      <c r="I431" t="s">
        <v>14</v>
      </c>
      <c r="J431" t="s">
        <v>14</v>
      </c>
      <c r="K431" t="s">
        <v>14</v>
      </c>
      <c r="L431" t="s">
        <v>1756</v>
      </c>
    </row>
    <row r="432" spans="1:12">
      <c r="A432" t="s">
        <v>736</v>
      </c>
      <c r="B432" t="s">
        <v>684</v>
      </c>
      <c r="C432" t="str">
        <f>IFERROR(IF(VLOOKUP($A432,'CDS-C'!$A:$L,3,FALSE)="","",(VLOOKUP($A432,'CDS-C'!$A:$L,3,FALSE))),"")</f>
        <v/>
      </c>
      <c r="D432" t="s">
        <v>1727</v>
      </c>
      <c r="E432" t="s">
        <v>599</v>
      </c>
      <c r="F432" t="s">
        <v>600</v>
      </c>
      <c r="G432" t="s">
        <v>1171</v>
      </c>
      <c r="H432" t="s">
        <v>2066</v>
      </c>
      <c r="I432" t="s">
        <v>14</v>
      </c>
      <c r="J432" t="s">
        <v>14</v>
      </c>
      <c r="K432" t="s">
        <v>14</v>
      </c>
      <c r="L432" t="s">
        <v>1756</v>
      </c>
    </row>
    <row r="433" spans="1:12">
      <c r="A433" t="s">
        <v>738</v>
      </c>
      <c r="B433" t="s">
        <v>685</v>
      </c>
      <c r="C433" t="str">
        <f>IFERROR(IF(VLOOKUP($A433,'CDS-C'!$A:$L,3,FALSE)="","",(VLOOKUP($A433,'CDS-C'!$A:$L,3,FALSE))),"")</f>
        <v/>
      </c>
      <c r="D433" t="s">
        <v>1727</v>
      </c>
      <c r="E433" t="s">
        <v>599</v>
      </c>
      <c r="F433" t="s">
        <v>600</v>
      </c>
      <c r="G433" t="s">
        <v>1171</v>
      </c>
      <c r="H433" t="s">
        <v>2066</v>
      </c>
      <c r="I433" t="s">
        <v>14</v>
      </c>
      <c r="J433" t="s">
        <v>14</v>
      </c>
      <c r="K433" t="s">
        <v>14</v>
      </c>
      <c r="L433" t="s">
        <v>1756</v>
      </c>
    </row>
    <row r="434" spans="1:12">
      <c r="A434" t="s">
        <v>740</v>
      </c>
      <c r="B434" t="s">
        <v>687</v>
      </c>
      <c r="C434">
        <f>IFERROR(IF(VLOOKUP($A434,'CDS-C'!$A:$L,3,FALSE)="","",(VLOOKUP($A434,'CDS-C'!$A:$L,3,FALSE))),"")</f>
        <v>0</v>
      </c>
      <c r="D434" t="s">
        <v>1727</v>
      </c>
      <c r="E434" t="s">
        <v>599</v>
      </c>
      <c r="F434" t="s">
        <v>600</v>
      </c>
      <c r="G434" t="s">
        <v>1171</v>
      </c>
      <c r="H434" t="s">
        <v>2066</v>
      </c>
      <c r="I434" t="s">
        <v>14</v>
      </c>
      <c r="J434" t="s">
        <v>14</v>
      </c>
      <c r="K434" t="s">
        <v>14</v>
      </c>
      <c r="L434" t="s">
        <v>1756</v>
      </c>
    </row>
    <row r="435" spans="1:12">
      <c r="A435" t="s">
        <v>742</v>
      </c>
      <c r="B435" t="s">
        <v>689</v>
      </c>
      <c r="C435" t="str">
        <f>IFERROR(IF(VLOOKUP($A435,'CDS-C'!$A:$L,3,FALSE)="","",(VLOOKUP($A435,'CDS-C'!$A:$L,3,FALSE))),"")</f>
        <v/>
      </c>
      <c r="D435" t="s">
        <v>1727</v>
      </c>
      <c r="E435" t="s">
        <v>599</v>
      </c>
      <c r="F435" t="s">
        <v>600</v>
      </c>
      <c r="G435" t="s">
        <v>1171</v>
      </c>
      <c r="H435" t="s">
        <v>2066</v>
      </c>
      <c r="I435" t="s">
        <v>14</v>
      </c>
      <c r="J435" t="s">
        <v>14</v>
      </c>
      <c r="K435" t="s">
        <v>14</v>
      </c>
      <c r="L435" t="s">
        <v>1756</v>
      </c>
    </row>
    <row r="436" spans="1:12">
      <c r="A436" t="s">
        <v>744</v>
      </c>
      <c r="B436" t="s">
        <v>691</v>
      </c>
      <c r="C436" t="str">
        <f>IFERROR(IF(VLOOKUP($A436,'CDS-C'!$A:$L,3,FALSE)="","",(VLOOKUP($A436,'CDS-C'!$A:$L,3,FALSE))),"")</f>
        <v/>
      </c>
      <c r="D436" t="s">
        <v>1727</v>
      </c>
      <c r="E436" t="s">
        <v>599</v>
      </c>
      <c r="F436" t="s">
        <v>600</v>
      </c>
      <c r="G436" t="s">
        <v>1171</v>
      </c>
      <c r="H436" t="s">
        <v>2066</v>
      </c>
      <c r="I436" t="s">
        <v>14</v>
      </c>
      <c r="J436" t="s">
        <v>14</v>
      </c>
      <c r="K436" t="s">
        <v>14</v>
      </c>
      <c r="L436" t="s">
        <v>1756</v>
      </c>
    </row>
    <row r="437" spans="1:12">
      <c r="A437" t="s">
        <v>746</v>
      </c>
      <c r="B437" t="s">
        <v>693</v>
      </c>
      <c r="C437" t="str">
        <f>IFERROR(IF(VLOOKUP($A437,'CDS-C'!$A:$L,3,FALSE)="","",(VLOOKUP($A437,'CDS-C'!$A:$L,3,FALSE))),"")</f>
        <v/>
      </c>
      <c r="D437" t="s">
        <v>1727</v>
      </c>
      <c r="E437" t="s">
        <v>599</v>
      </c>
      <c r="F437" t="s">
        <v>600</v>
      </c>
      <c r="G437" t="s">
        <v>1171</v>
      </c>
      <c r="H437" t="s">
        <v>2066</v>
      </c>
      <c r="I437" t="s">
        <v>14</v>
      </c>
      <c r="J437" t="s">
        <v>14</v>
      </c>
      <c r="K437" t="s">
        <v>14</v>
      </c>
      <c r="L437" t="s">
        <v>1756</v>
      </c>
    </row>
    <row r="438" spans="1:12">
      <c r="A438" t="s">
        <v>748</v>
      </c>
      <c r="B438" t="s">
        <v>695</v>
      </c>
      <c r="C438" t="str">
        <f>IFERROR(IF(VLOOKUP($A438,'CDS-C'!$A:$L,3,FALSE)="","",(VLOOKUP($A438,'CDS-C'!$A:$L,3,FALSE))),"")</f>
        <v/>
      </c>
      <c r="D438" t="s">
        <v>1727</v>
      </c>
      <c r="E438" t="s">
        <v>599</v>
      </c>
      <c r="F438" t="s">
        <v>600</v>
      </c>
      <c r="G438" t="s">
        <v>1171</v>
      </c>
      <c r="H438" t="s">
        <v>2066</v>
      </c>
      <c r="I438" t="s">
        <v>14</v>
      </c>
      <c r="J438" t="s">
        <v>14</v>
      </c>
      <c r="K438" t="s">
        <v>14</v>
      </c>
      <c r="L438" t="s">
        <v>1756</v>
      </c>
    </row>
    <row r="439" spans="1:12">
      <c r="A439" t="s">
        <v>750</v>
      </c>
      <c r="B439" t="s">
        <v>697</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752</v>
      </c>
      <c r="B440" t="s">
        <v>699</v>
      </c>
      <c r="C440" t="str">
        <f>IFERROR(IF(VLOOKUP($A440,'CDS-C'!$A:$L,3,FALSE)="","",(VLOOKUP($A440,'CDS-C'!$A:$L,3,FALSE))),"")</f>
        <v/>
      </c>
      <c r="D440" t="s">
        <v>1727</v>
      </c>
      <c r="E440" t="s">
        <v>599</v>
      </c>
      <c r="F440" t="s">
        <v>600</v>
      </c>
      <c r="G440" t="s">
        <v>1171</v>
      </c>
      <c r="H440" t="s">
        <v>2066</v>
      </c>
      <c r="I440" t="s">
        <v>14</v>
      </c>
      <c r="J440" t="s">
        <v>14</v>
      </c>
      <c r="K440" t="s">
        <v>14</v>
      </c>
      <c r="L440" t="s">
        <v>1756</v>
      </c>
    </row>
    <row r="441" spans="1:12">
      <c r="A441" t="s">
        <v>754</v>
      </c>
      <c r="B441" t="s">
        <v>701</v>
      </c>
      <c r="C441">
        <f>IFERROR(IF(VLOOKUP($A441,'CDS-C'!$A:$L,3,FALSE)="","",(VLOOKUP($A441,'CDS-C'!$A:$L,3,FALSE))),"")</f>
        <v>0</v>
      </c>
      <c r="D441" t="s">
        <v>1727</v>
      </c>
      <c r="E441" t="s">
        <v>599</v>
      </c>
      <c r="F441" t="s">
        <v>600</v>
      </c>
      <c r="G441" t="s">
        <v>1171</v>
      </c>
      <c r="H441" t="s">
        <v>2066</v>
      </c>
      <c r="I441" t="s">
        <v>14</v>
      </c>
      <c r="J441" t="s">
        <v>14</v>
      </c>
      <c r="K441" t="s">
        <v>14</v>
      </c>
      <c r="L441" t="s">
        <v>1756</v>
      </c>
    </row>
    <row r="442" spans="1:12">
      <c r="A442" t="s">
        <v>756</v>
      </c>
      <c r="B442" t="s">
        <v>703</v>
      </c>
      <c r="C442" t="str">
        <f>IFERROR(IF(VLOOKUP($A442,'CDS-C'!$A:$L,3,FALSE)="","",(VLOOKUP($A442,'CDS-C'!$A:$L,3,FALSE))),"")</f>
        <v/>
      </c>
      <c r="D442" t="s">
        <v>1727</v>
      </c>
      <c r="E442" t="s">
        <v>599</v>
      </c>
      <c r="F442" t="s">
        <v>600</v>
      </c>
      <c r="G442" t="s">
        <v>1171</v>
      </c>
      <c r="H442" t="s">
        <v>2066</v>
      </c>
      <c r="I442" t="s">
        <v>14</v>
      </c>
      <c r="J442" t="s">
        <v>14</v>
      </c>
      <c r="K442" t="s">
        <v>14</v>
      </c>
      <c r="L442" t="s">
        <v>1756</v>
      </c>
    </row>
    <row r="443" spans="1:12">
      <c r="A443" t="s">
        <v>2099</v>
      </c>
      <c r="B443" t="s">
        <v>705</v>
      </c>
      <c r="C443" t="str">
        <f>IFERROR(IF(VLOOKUP($A443,'CDS-C'!$A:$L,3,FALSE)="","",(VLOOKUP($A443,'CDS-C'!$A:$L,3,FALSE))),"")</f>
        <v/>
      </c>
      <c r="D443" t="s">
        <v>1727</v>
      </c>
      <c r="E443" t="s">
        <v>599</v>
      </c>
      <c r="F443" t="s">
        <v>600</v>
      </c>
      <c r="G443" t="s">
        <v>1171</v>
      </c>
      <c r="H443" t="s">
        <v>2066</v>
      </c>
      <c r="I443" t="s">
        <v>14</v>
      </c>
      <c r="J443" t="s">
        <v>14</v>
      </c>
      <c r="K443" t="s">
        <v>14</v>
      </c>
      <c r="L443" t="s">
        <v>1756</v>
      </c>
    </row>
    <row r="444" spans="1:12">
      <c r="A444" t="s">
        <v>2100</v>
      </c>
      <c r="B444" t="s">
        <v>707</v>
      </c>
      <c r="C444" t="str">
        <f>IFERROR(IF(VLOOKUP($A444,'CDS-C'!$A:$L,3,FALSE)="","",(VLOOKUP($A444,'CDS-C'!$A:$L,3,FALSE))),"")</f>
        <v/>
      </c>
      <c r="D444" t="s">
        <v>1727</v>
      </c>
      <c r="E444" t="s">
        <v>599</v>
      </c>
      <c r="F444" t="s">
        <v>600</v>
      </c>
      <c r="G444" t="s">
        <v>1171</v>
      </c>
      <c r="H444" t="s">
        <v>2066</v>
      </c>
      <c r="I444" t="s">
        <v>14</v>
      </c>
      <c r="J444" t="s">
        <v>14</v>
      </c>
      <c r="K444" t="s">
        <v>14</v>
      </c>
      <c r="L444" t="s">
        <v>1756</v>
      </c>
    </row>
    <row r="445" spans="1:12">
      <c r="A445" t="s">
        <v>2101</v>
      </c>
      <c r="B445" t="s">
        <v>709</v>
      </c>
      <c r="C445" t="str">
        <f>IFERROR(IF(VLOOKUP($A445,'CDS-C'!$A:$L,3,FALSE)="","",(VLOOKUP($A445,'CDS-C'!$A:$L,3,FALSE))),"")</f>
        <v/>
      </c>
      <c r="D445" t="s">
        <v>1727</v>
      </c>
      <c r="E445" t="s">
        <v>599</v>
      </c>
      <c r="F445" t="s">
        <v>600</v>
      </c>
      <c r="G445" t="s">
        <v>1171</v>
      </c>
      <c r="H445" t="s">
        <v>2066</v>
      </c>
      <c r="I445" t="s">
        <v>14</v>
      </c>
      <c r="J445" t="s">
        <v>14</v>
      </c>
      <c r="K445" t="s">
        <v>14</v>
      </c>
      <c r="L445" t="s">
        <v>1756</v>
      </c>
    </row>
    <row r="446" spans="1:12">
      <c r="A446" t="s">
        <v>2102</v>
      </c>
      <c r="B446" t="s">
        <v>711</v>
      </c>
      <c r="C446" t="str">
        <f>IFERROR(IF(VLOOKUP($A446,'CDS-C'!$A:$L,3,FALSE)="","",(VLOOKUP($A446,'CDS-C'!$A:$L,3,FALSE))),"")</f>
        <v/>
      </c>
      <c r="D446" t="s">
        <v>1727</v>
      </c>
      <c r="E446" t="s">
        <v>599</v>
      </c>
      <c r="F446" t="s">
        <v>600</v>
      </c>
      <c r="G446" t="s">
        <v>1171</v>
      </c>
      <c r="H446" t="s">
        <v>2066</v>
      </c>
      <c r="I446" t="s">
        <v>14</v>
      </c>
      <c r="J446" t="s">
        <v>14</v>
      </c>
      <c r="K446" t="s">
        <v>14</v>
      </c>
      <c r="L446" t="s">
        <v>1756</v>
      </c>
    </row>
    <row r="447" spans="1:12">
      <c r="A447" t="s">
        <v>2103</v>
      </c>
      <c r="B447" t="s">
        <v>713</v>
      </c>
      <c r="C447" t="str">
        <f>IFERROR(IF(VLOOKUP($A447,'CDS-C'!$A:$L,3,FALSE)="","",(VLOOKUP($A447,'CDS-C'!$A:$L,3,FALSE))),"")</f>
        <v/>
      </c>
      <c r="D447" t="s">
        <v>1727</v>
      </c>
      <c r="E447" t="s">
        <v>599</v>
      </c>
      <c r="F447" t="s">
        <v>600</v>
      </c>
      <c r="G447" t="s">
        <v>1171</v>
      </c>
      <c r="H447" t="s">
        <v>2066</v>
      </c>
      <c r="I447" t="s">
        <v>14</v>
      </c>
      <c r="J447" t="s">
        <v>14</v>
      </c>
      <c r="K447" t="s">
        <v>14</v>
      </c>
      <c r="L447" t="s">
        <v>1756</v>
      </c>
    </row>
    <row r="448" spans="1:12">
      <c r="A448" t="s">
        <v>2104</v>
      </c>
      <c r="B448" t="s">
        <v>715</v>
      </c>
      <c r="C448">
        <f>IFERROR(IF(VLOOKUP($A448,'CDS-C'!$A:$L,3,FALSE)="","",(VLOOKUP($A448,'CDS-C'!$A:$L,3,FALSE))),"")</f>
        <v>0</v>
      </c>
      <c r="D448" t="s">
        <v>1727</v>
      </c>
      <c r="E448" t="s">
        <v>599</v>
      </c>
      <c r="F448" t="s">
        <v>600</v>
      </c>
      <c r="G448" t="s">
        <v>1171</v>
      </c>
      <c r="H448" t="s">
        <v>2066</v>
      </c>
      <c r="I448" t="s">
        <v>14</v>
      </c>
      <c r="J448" t="s">
        <v>14</v>
      </c>
      <c r="K448" t="s">
        <v>14</v>
      </c>
      <c r="L448" t="s">
        <v>1756</v>
      </c>
    </row>
    <row r="449" spans="1:12">
      <c r="A449" t="s">
        <v>2105</v>
      </c>
      <c r="B449" t="s">
        <v>717</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2106</v>
      </c>
      <c r="B450" t="s">
        <v>719</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2107</v>
      </c>
      <c r="B451" t="s">
        <v>721</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2108</v>
      </c>
      <c r="B452" t="s">
        <v>723</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2109</v>
      </c>
      <c r="B453" t="s">
        <v>725</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2110</v>
      </c>
      <c r="B454" t="s">
        <v>727</v>
      </c>
      <c r="C454" t="str">
        <f>IFERROR(IF(VLOOKUP($A454,'CDS-C'!$A:$L,3,FALSE)="","",(VLOOKUP($A454,'CDS-C'!$A:$L,3,FALSE))),"")</f>
        <v/>
      </c>
      <c r="D454" t="s">
        <v>1727</v>
      </c>
      <c r="E454" t="s">
        <v>599</v>
      </c>
      <c r="F454" t="s">
        <v>600</v>
      </c>
      <c r="G454" t="s">
        <v>1171</v>
      </c>
      <c r="H454" t="s">
        <v>2066</v>
      </c>
      <c r="I454" t="s">
        <v>14</v>
      </c>
      <c r="J454" t="s">
        <v>14</v>
      </c>
      <c r="K454" t="s">
        <v>14</v>
      </c>
      <c r="L454" t="s">
        <v>1756</v>
      </c>
    </row>
    <row r="455" spans="1:12">
      <c r="A455" t="s">
        <v>2111</v>
      </c>
      <c r="B455" t="s">
        <v>729</v>
      </c>
      <c r="C455">
        <f>IFERROR(IF(VLOOKUP($A455,'CDS-C'!$A:$L,3,FALSE)="","",(VLOOKUP($A455,'CDS-C'!$A:$L,3,FALSE))),"")</f>
        <v>0</v>
      </c>
      <c r="D455" t="s">
        <v>1727</v>
      </c>
      <c r="E455" t="s">
        <v>599</v>
      </c>
      <c r="F455" t="s">
        <v>600</v>
      </c>
      <c r="G455" t="s">
        <v>1171</v>
      </c>
      <c r="H455" t="s">
        <v>2066</v>
      </c>
      <c r="I455" t="s">
        <v>14</v>
      </c>
      <c r="J455" t="s">
        <v>14</v>
      </c>
      <c r="K455" t="s">
        <v>14</v>
      </c>
      <c r="L455" t="s">
        <v>1756</v>
      </c>
    </row>
    <row r="456" spans="1:12">
      <c r="A456" t="s">
        <v>2112</v>
      </c>
      <c r="B456" t="s">
        <v>731</v>
      </c>
      <c r="C456" t="str">
        <f>IFERROR(IF(VLOOKUP($A456,'CDS-C'!$A:$L,3,FALSE)="","",(VLOOKUP($A456,'CDS-C'!$A:$L,3,FALSE))),"")</f>
        <v/>
      </c>
      <c r="D456" t="s">
        <v>1727</v>
      </c>
      <c r="E456" t="s">
        <v>599</v>
      </c>
      <c r="F456" t="s">
        <v>600</v>
      </c>
      <c r="G456" t="s">
        <v>1171</v>
      </c>
      <c r="H456" t="s">
        <v>2066</v>
      </c>
      <c r="I456" t="s">
        <v>14</v>
      </c>
      <c r="J456" t="s">
        <v>14</v>
      </c>
      <c r="K456" t="s">
        <v>14</v>
      </c>
      <c r="L456" t="s">
        <v>1756</v>
      </c>
    </row>
    <row r="457" spans="1:12">
      <c r="A457" t="s">
        <v>2113</v>
      </c>
      <c r="B457" t="s">
        <v>733</v>
      </c>
      <c r="C457" t="str">
        <f>IFERROR(IF(VLOOKUP($A457,'CDS-C'!$A:$L,3,FALSE)="","",(VLOOKUP($A457,'CDS-C'!$A:$L,3,FALSE))),"")</f>
        <v/>
      </c>
      <c r="D457" t="s">
        <v>1727</v>
      </c>
      <c r="E457" t="s">
        <v>599</v>
      </c>
      <c r="F457" t="s">
        <v>600</v>
      </c>
      <c r="G457" t="s">
        <v>1171</v>
      </c>
      <c r="H457" t="s">
        <v>2066</v>
      </c>
      <c r="I457" t="s">
        <v>14</v>
      </c>
      <c r="J457" t="s">
        <v>14</v>
      </c>
      <c r="K457" t="s">
        <v>14</v>
      </c>
      <c r="L457" t="s">
        <v>1756</v>
      </c>
    </row>
    <row r="458" spans="1:12">
      <c r="A458" t="s">
        <v>2114</v>
      </c>
      <c r="B458" t="s">
        <v>735</v>
      </c>
      <c r="C458" t="str">
        <f>IFERROR(IF(VLOOKUP($A458,'CDS-C'!$A:$L,3,FALSE)="","",(VLOOKUP($A458,'CDS-C'!$A:$L,3,FALSE))),"")</f>
        <v/>
      </c>
      <c r="D458" t="s">
        <v>1727</v>
      </c>
      <c r="E458" t="s">
        <v>599</v>
      </c>
      <c r="F458" t="s">
        <v>600</v>
      </c>
      <c r="G458" t="s">
        <v>1171</v>
      </c>
      <c r="H458" t="s">
        <v>2066</v>
      </c>
      <c r="I458" t="s">
        <v>14</v>
      </c>
      <c r="J458" t="s">
        <v>14</v>
      </c>
      <c r="K458" t="s">
        <v>14</v>
      </c>
      <c r="L458" t="s">
        <v>1756</v>
      </c>
    </row>
    <row r="459" spans="1:12">
      <c r="A459" t="s">
        <v>2115</v>
      </c>
      <c r="B459" t="s">
        <v>737</v>
      </c>
      <c r="C459" t="str">
        <f>IFERROR(IF(VLOOKUP($A459,'CDS-C'!$A:$L,3,FALSE)="","",(VLOOKUP($A459,'CDS-C'!$A:$L,3,FALSE))),"")</f>
        <v/>
      </c>
      <c r="D459" t="s">
        <v>1727</v>
      </c>
      <c r="E459" t="s">
        <v>599</v>
      </c>
      <c r="F459" t="s">
        <v>600</v>
      </c>
      <c r="G459" t="s">
        <v>1171</v>
      </c>
      <c r="H459" t="s">
        <v>2066</v>
      </c>
      <c r="I459" t="s">
        <v>14</v>
      </c>
      <c r="J459" t="s">
        <v>14</v>
      </c>
      <c r="K459" t="s">
        <v>14</v>
      </c>
      <c r="L459" t="s">
        <v>1756</v>
      </c>
    </row>
    <row r="460" spans="1:12">
      <c r="A460" t="s">
        <v>2116</v>
      </c>
      <c r="B460" t="s">
        <v>739</v>
      </c>
      <c r="C460" t="str">
        <f>IFERROR(IF(VLOOKUP($A460,'CDS-C'!$A:$L,3,FALSE)="","",(VLOOKUP($A460,'CDS-C'!$A:$L,3,FALSE))),"")</f>
        <v/>
      </c>
      <c r="D460" t="s">
        <v>1727</v>
      </c>
      <c r="E460" t="s">
        <v>599</v>
      </c>
      <c r="F460" t="s">
        <v>600</v>
      </c>
      <c r="G460" t="s">
        <v>1171</v>
      </c>
      <c r="H460" t="s">
        <v>2066</v>
      </c>
      <c r="I460" t="s">
        <v>14</v>
      </c>
      <c r="J460" t="s">
        <v>14</v>
      </c>
      <c r="K460" t="s">
        <v>14</v>
      </c>
      <c r="L460" t="s">
        <v>1756</v>
      </c>
    </row>
    <row r="461" spans="1:12">
      <c r="A461" t="s">
        <v>2117</v>
      </c>
      <c r="B461" t="s">
        <v>741</v>
      </c>
      <c r="C461" t="str">
        <f>IFERROR(IF(VLOOKUP($A461,'CDS-C'!$A:$L,3,FALSE)="","",(VLOOKUP($A461,'CDS-C'!$A:$L,3,FALSE))),"")</f>
        <v/>
      </c>
      <c r="D461" t="s">
        <v>1727</v>
      </c>
      <c r="E461" t="s">
        <v>599</v>
      </c>
      <c r="F461" t="s">
        <v>600</v>
      </c>
      <c r="G461" t="s">
        <v>1171</v>
      </c>
      <c r="H461" t="s">
        <v>2066</v>
      </c>
      <c r="I461" t="s">
        <v>14</v>
      </c>
      <c r="J461" t="s">
        <v>14</v>
      </c>
      <c r="K461" t="s">
        <v>14</v>
      </c>
      <c r="L461" t="s">
        <v>1756</v>
      </c>
    </row>
    <row r="462" spans="1:12">
      <c r="A462" t="s">
        <v>2118</v>
      </c>
      <c r="B462" t="s">
        <v>743</v>
      </c>
      <c r="C462">
        <f>IFERROR(IF(VLOOKUP($A462,'CDS-C'!$A:$L,3,FALSE)="","",(VLOOKUP($A462,'CDS-C'!$A:$L,3,FALSE))),"")</f>
        <v>0</v>
      </c>
      <c r="D462" t="s">
        <v>1727</v>
      </c>
      <c r="E462" t="s">
        <v>599</v>
      </c>
      <c r="F462" t="s">
        <v>600</v>
      </c>
      <c r="G462" t="s">
        <v>1171</v>
      </c>
      <c r="H462" t="s">
        <v>2066</v>
      </c>
      <c r="I462" t="s">
        <v>14</v>
      </c>
      <c r="J462" t="s">
        <v>14</v>
      </c>
      <c r="K462" t="s">
        <v>14</v>
      </c>
      <c r="L462" t="s">
        <v>1756</v>
      </c>
    </row>
    <row r="463" spans="1:12">
      <c r="A463" t="s">
        <v>2119</v>
      </c>
      <c r="B463" t="s">
        <v>745</v>
      </c>
      <c r="C463" t="str">
        <f>IFERROR(IF(VLOOKUP($A463,'CDS-C'!$A:$L,3,FALSE)="","",(VLOOKUP($A463,'CDS-C'!$A:$L,3,FALSE))),"")</f>
        <v/>
      </c>
      <c r="D463" t="s">
        <v>1727</v>
      </c>
      <c r="E463" t="s">
        <v>599</v>
      </c>
      <c r="F463" t="s">
        <v>600</v>
      </c>
      <c r="G463" t="s">
        <v>1171</v>
      </c>
      <c r="H463" t="s">
        <v>2066</v>
      </c>
      <c r="I463" t="s">
        <v>14</v>
      </c>
      <c r="J463" t="s">
        <v>14</v>
      </c>
      <c r="K463" t="s">
        <v>14</v>
      </c>
      <c r="L463" t="s">
        <v>1756</v>
      </c>
    </row>
    <row r="464" spans="1:12">
      <c r="A464" t="s">
        <v>2120</v>
      </c>
      <c r="B464" t="s">
        <v>747</v>
      </c>
      <c r="C464" t="str">
        <f>IFERROR(IF(VLOOKUP($A464,'CDS-C'!$A:$L,3,FALSE)="","",(VLOOKUP($A464,'CDS-C'!$A:$L,3,FALSE))),"")</f>
        <v/>
      </c>
      <c r="D464" t="s">
        <v>1727</v>
      </c>
      <c r="E464" t="s">
        <v>599</v>
      </c>
      <c r="F464" t="s">
        <v>600</v>
      </c>
      <c r="G464" t="s">
        <v>1171</v>
      </c>
      <c r="H464" t="s">
        <v>2066</v>
      </c>
      <c r="I464" t="s">
        <v>14</v>
      </c>
      <c r="J464" t="s">
        <v>14</v>
      </c>
      <c r="K464" t="s">
        <v>14</v>
      </c>
      <c r="L464" t="s">
        <v>1756</v>
      </c>
    </row>
    <row r="465" spans="1:12">
      <c r="A465" t="s">
        <v>2121</v>
      </c>
      <c r="B465" t="s">
        <v>749</v>
      </c>
      <c r="C465" t="str">
        <f>IFERROR(IF(VLOOKUP($A465,'CDS-C'!$A:$L,3,FALSE)="","",(VLOOKUP($A465,'CDS-C'!$A:$L,3,FALSE))),"")</f>
        <v/>
      </c>
      <c r="D465" t="s">
        <v>1727</v>
      </c>
      <c r="E465" t="s">
        <v>599</v>
      </c>
      <c r="F465" t="s">
        <v>600</v>
      </c>
      <c r="G465" t="s">
        <v>1171</v>
      </c>
      <c r="H465" t="s">
        <v>2066</v>
      </c>
      <c r="I465" t="s">
        <v>14</v>
      </c>
      <c r="J465" t="s">
        <v>14</v>
      </c>
      <c r="K465" t="s">
        <v>14</v>
      </c>
      <c r="L465" t="s">
        <v>1756</v>
      </c>
    </row>
    <row r="466" spans="1:12">
      <c r="A466" t="s">
        <v>2122</v>
      </c>
      <c r="B466" t="s">
        <v>751</v>
      </c>
      <c r="C466" t="str">
        <f>IFERROR(IF(VLOOKUP($A466,'CDS-C'!$A:$L,3,FALSE)="","",(VLOOKUP($A466,'CDS-C'!$A:$L,3,FALSE))),"")</f>
        <v/>
      </c>
      <c r="D466" t="s">
        <v>1727</v>
      </c>
      <c r="E466" t="s">
        <v>599</v>
      </c>
      <c r="F466" t="s">
        <v>600</v>
      </c>
      <c r="G466" t="s">
        <v>1171</v>
      </c>
      <c r="H466" t="s">
        <v>2066</v>
      </c>
      <c r="I466" t="s">
        <v>14</v>
      </c>
      <c r="J466" t="s">
        <v>14</v>
      </c>
      <c r="K466" t="s">
        <v>14</v>
      </c>
      <c r="L466" t="s">
        <v>1756</v>
      </c>
    </row>
    <row r="467" spans="1:12">
      <c r="A467" t="s">
        <v>2123</v>
      </c>
      <c r="B467" t="s">
        <v>753</v>
      </c>
      <c r="C467" t="str">
        <f>IFERROR(IF(VLOOKUP($A467,'CDS-C'!$A:$L,3,FALSE)="","",(VLOOKUP($A467,'CDS-C'!$A:$L,3,FALSE))),"")</f>
        <v/>
      </c>
      <c r="D467" t="s">
        <v>1727</v>
      </c>
      <c r="E467" t="s">
        <v>599</v>
      </c>
      <c r="F467" t="s">
        <v>600</v>
      </c>
      <c r="G467" t="s">
        <v>1171</v>
      </c>
      <c r="H467" t="s">
        <v>2066</v>
      </c>
      <c r="I467" t="s">
        <v>14</v>
      </c>
      <c r="J467" t="s">
        <v>14</v>
      </c>
      <c r="K467" t="s">
        <v>14</v>
      </c>
      <c r="L467" t="s">
        <v>1756</v>
      </c>
    </row>
    <row r="468" spans="1:12">
      <c r="A468" t="s">
        <v>2124</v>
      </c>
      <c r="B468" t="s">
        <v>755</v>
      </c>
      <c r="C468" t="str">
        <f>IFERROR(IF(VLOOKUP($A468,'CDS-C'!$A:$L,3,FALSE)="","",(VLOOKUP($A468,'CDS-C'!$A:$L,3,FALSE))),"")</f>
        <v/>
      </c>
      <c r="D468" t="s">
        <v>1727</v>
      </c>
      <c r="E468" t="s">
        <v>599</v>
      </c>
      <c r="F468" t="s">
        <v>600</v>
      </c>
      <c r="G468" t="s">
        <v>1171</v>
      </c>
      <c r="H468" t="s">
        <v>2066</v>
      </c>
      <c r="I468" t="s">
        <v>14</v>
      </c>
      <c r="J468" t="s">
        <v>14</v>
      </c>
      <c r="K468" t="s">
        <v>14</v>
      </c>
      <c r="L468" t="s">
        <v>1756</v>
      </c>
    </row>
    <row r="469" spans="1:12">
      <c r="A469" t="s">
        <v>2125</v>
      </c>
      <c r="B469" t="s">
        <v>757</v>
      </c>
      <c r="C469">
        <f>IFERROR(IF(VLOOKUP($A469,'CDS-C'!$A:$L,3,FALSE)="","",(VLOOKUP($A469,'CDS-C'!$A:$L,3,FALSE))),"")</f>
        <v>0</v>
      </c>
      <c r="D469" t="s">
        <v>1727</v>
      </c>
      <c r="E469" t="s">
        <v>599</v>
      </c>
      <c r="F469" t="s">
        <v>600</v>
      </c>
      <c r="G469" t="s">
        <v>1171</v>
      </c>
      <c r="H469" t="s">
        <v>2066</v>
      </c>
      <c r="I469" t="s">
        <v>14</v>
      </c>
      <c r="J469" t="s">
        <v>14</v>
      </c>
      <c r="K469" t="s">
        <v>14</v>
      </c>
      <c r="L469" t="s">
        <v>1756</v>
      </c>
    </row>
    <row r="470" spans="1:12">
      <c r="A470" t="s">
        <v>758</v>
      </c>
      <c r="B470" t="s">
        <v>759</v>
      </c>
      <c r="C470" t="str">
        <f>IFERROR(IF(VLOOKUP($A470,'CDS-C'!$A:$L,3,FALSE)="","",(VLOOKUP($A470,'CDS-C'!$A:$L,3,FALSE))),"")</f>
        <v/>
      </c>
      <c r="D470" t="s">
        <v>1727</v>
      </c>
      <c r="E470" t="s">
        <v>599</v>
      </c>
      <c r="F470" t="s">
        <v>600</v>
      </c>
      <c r="G470" t="s">
        <v>1171</v>
      </c>
      <c r="H470" t="s">
        <v>2066</v>
      </c>
      <c r="I470" t="s">
        <v>14</v>
      </c>
      <c r="J470" t="s">
        <v>14</v>
      </c>
      <c r="K470" t="s">
        <v>14</v>
      </c>
      <c r="L470" t="s">
        <v>1756</v>
      </c>
    </row>
    <row r="471" spans="1:12">
      <c r="A471" t="s">
        <v>760</v>
      </c>
      <c r="B471" t="s">
        <v>761</v>
      </c>
      <c r="C471" t="str">
        <f>IFERROR(IF(VLOOKUP($A471,'CDS-C'!$A:$L,3,FALSE)="","",(VLOOKUP($A471,'CDS-C'!$A:$L,3,FALSE))),"")</f>
        <v/>
      </c>
      <c r="D471" t="s">
        <v>1727</v>
      </c>
      <c r="E471" t="s">
        <v>599</v>
      </c>
      <c r="F471" t="s">
        <v>600</v>
      </c>
      <c r="G471" t="s">
        <v>1171</v>
      </c>
      <c r="H471" t="s">
        <v>2066</v>
      </c>
      <c r="I471" t="s">
        <v>14</v>
      </c>
      <c r="J471" t="s">
        <v>14</v>
      </c>
      <c r="K471" t="s">
        <v>14</v>
      </c>
      <c r="L471" t="s">
        <v>1756</v>
      </c>
    </row>
    <row r="472" spans="1:12">
      <c r="A472" t="s">
        <v>762</v>
      </c>
      <c r="B472" t="s">
        <v>763</v>
      </c>
      <c r="C472" t="str">
        <f>IFERROR(IF(VLOOKUP($A472,'CDS-C'!$A:$L,3,FALSE)="","",(VLOOKUP($A472,'CDS-C'!$A:$L,3,FALSE))),"")</f>
        <v/>
      </c>
      <c r="D472" t="s">
        <v>1727</v>
      </c>
      <c r="E472" t="s">
        <v>599</v>
      </c>
      <c r="F472" t="s">
        <v>600</v>
      </c>
      <c r="G472" t="s">
        <v>1171</v>
      </c>
      <c r="H472" t="s">
        <v>2066</v>
      </c>
      <c r="I472" t="s">
        <v>14</v>
      </c>
      <c r="J472" t="s">
        <v>14</v>
      </c>
      <c r="K472" t="s">
        <v>14</v>
      </c>
      <c r="L472" t="s">
        <v>1756</v>
      </c>
    </row>
    <row r="473" spans="1:12">
      <c r="A473" t="s">
        <v>764</v>
      </c>
      <c r="B473" t="s">
        <v>765</v>
      </c>
      <c r="C473" t="str">
        <f>IFERROR(IF(VLOOKUP($A473,'CDS-C'!$A:$L,3,FALSE)="","",(VLOOKUP($A473,'CDS-C'!$A:$L,3,FALSE))),"")</f>
        <v/>
      </c>
      <c r="D473" t="s">
        <v>1727</v>
      </c>
      <c r="E473" t="s">
        <v>599</v>
      </c>
      <c r="F473" t="s">
        <v>600</v>
      </c>
      <c r="G473" t="s">
        <v>1171</v>
      </c>
      <c r="H473" t="s">
        <v>2066</v>
      </c>
      <c r="I473" t="s">
        <v>14</v>
      </c>
      <c r="J473" t="s">
        <v>14</v>
      </c>
      <c r="K473" t="s">
        <v>14</v>
      </c>
      <c r="L473" t="s">
        <v>1756</v>
      </c>
    </row>
    <row r="474" spans="1:12">
      <c r="A474" t="s">
        <v>766</v>
      </c>
      <c r="B474" t="s">
        <v>767</v>
      </c>
      <c r="C474" t="str">
        <f>IFERROR(IF(VLOOKUP($A474,'CDS-C'!$A:$L,3,FALSE)="","",(VLOOKUP($A474,'CDS-C'!$A:$L,3,FALSE))),"")</f>
        <v/>
      </c>
      <c r="D474" t="s">
        <v>1727</v>
      </c>
      <c r="E474" t="s">
        <v>599</v>
      </c>
      <c r="F474" t="s">
        <v>600</v>
      </c>
      <c r="G474" t="s">
        <v>1171</v>
      </c>
      <c r="H474" t="s">
        <v>2066</v>
      </c>
      <c r="I474" t="s">
        <v>14</v>
      </c>
      <c r="J474" t="s">
        <v>14</v>
      </c>
      <c r="K474" t="s">
        <v>14</v>
      </c>
      <c r="L474" t="s">
        <v>1756</v>
      </c>
    </row>
    <row r="475" spans="1:12">
      <c r="A475" t="s">
        <v>768</v>
      </c>
      <c r="B475" t="s">
        <v>1784</v>
      </c>
      <c r="C475" t="str">
        <f>IFERROR(IF(VLOOKUP($A475,'CDS-C'!$A:$L,3,FALSE)="","",(VLOOKUP($A475,'CDS-C'!$A:$L,3,FALSE))),"")</f>
        <v/>
      </c>
      <c r="D475" t="s">
        <v>1727</v>
      </c>
      <c r="E475" t="s">
        <v>599</v>
      </c>
      <c r="F475" t="s">
        <v>600</v>
      </c>
      <c r="G475" t="s">
        <v>1171</v>
      </c>
      <c r="H475" t="s">
        <v>2066</v>
      </c>
      <c r="I475" t="s">
        <v>14</v>
      </c>
      <c r="J475" t="s">
        <v>14</v>
      </c>
      <c r="K475" t="s">
        <v>14</v>
      </c>
      <c r="L475" t="s">
        <v>1756</v>
      </c>
    </row>
    <row r="476" spans="1:12">
      <c r="A476" t="s">
        <v>769</v>
      </c>
      <c r="B476" t="s">
        <v>770</v>
      </c>
      <c r="C476" t="str">
        <f>IFERROR(IF(VLOOKUP($A476,'CDS-C'!$A:$L,3,FALSE)="","",(VLOOKUP($A476,'CDS-C'!$A:$L,3,FALSE))),"")</f>
        <v/>
      </c>
      <c r="D476" t="s">
        <v>1727</v>
      </c>
      <c r="E476" t="s">
        <v>599</v>
      </c>
      <c r="F476" t="s">
        <v>771</v>
      </c>
      <c r="G476" t="s">
        <v>1171</v>
      </c>
      <c r="H476" t="s">
        <v>2066</v>
      </c>
      <c r="I476" t="s">
        <v>14</v>
      </c>
      <c r="J476" t="s">
        <v>14</v>
      </c>
      <c r="K476" t="s">
        <v>14</v>
      </c>
      <c r="L476" t="s">
        <v>1756</v>
      </c>
    </row>
    <row r="477" spans="1:12">
      <c r="A477" t="s">
        <v>772</v>
      </c>
      <c r="B477" t="s">
        <v>773</v>
      </c>
      <c r="C477" t="str">
        <f>IFERROR(IF(VLOOKUP($A477,'CDS-C'!$A:$L,3,FALSE)="","",(VLOOKUP($A477,'CDS-C'!$A:$L,3,FALSE))),"")</f>
        <v/>
      </c>
      <c r="D477" t="s">
        <v>1727</v>
      </c>
      <c r="E477" t="s">
        <v>599</v>
      </c>
      <c r="F477" t="s">
        <v>771</v>
      </c>
      <c r="G477" t="s">
        <v>1171</v>
      </c>
      <c r="H477" t="s">
        <v>2066</v>
      </c>
      <c r="I477" t="s">
        <v>14</v>
      </c>
      <c r="J477" t="s">
        <v>14</v>
      </c>
      <c r="K477" t="s">
        <v>14</v>
      </c>
      <c r="L477" t="s">
        <v>1756</v>
      </c>
    </row>
    <row r="478" spans="1:12">
      <c r="A478" t="s">
        <v>774</v>
      </c>
      <c r="B478" t="s">
        <v>775</v>
      </c>
      <c r="C478" t="str">
        <f>IFERROR(IF(VLOOKUP($A478,'CDS-C'!$A:$L,3,FALSE)="","",(VLOOKUP($A478,'CDS-C'!$A:$L,3,FALSE))),"")</f>
        <v/>
      </c>
      <c r="D478" t="s">
        <v>1727</v>
      </c>
      <c r="E478" t="s">
        <v>599</v>
      </c>
      <c r="F478" t="s">
        <v>771</v>
      </c>
      <c r="G478" t="s">
        <v>1171</v>
      </c>
      <c r="H478" t="s">
        <v>2066</v>
      </c>
      <c r="I478" t="s">
        <v>14</v>
      </c>
      <c r="J478" t="s">
        <v>14</v>
      </c>
      <c r="K478" t="s">
        <v>14</v>
      </c>
      <c r="L478" t="s">
        <v>1756</v>
      </c>
    </row>
    <row r="479" spans="1:12">
      <c r="A479" t="s">
        <v>776</v>
      </c>
      <c r="B479" t="s">
        <v>777</v>
      </c>
      <c r="C479" t="str">
        <f>IFERROR(IF(VLOOKUP($A479,'CDS-C'!$A:$L,3,FALSE)="","",(VLOOKUP($A479,'CDS-C'!$A:$L,3,FALSE))),"")</f>
        <v/>
      </c>
      <c r="D479" t="s">
        <v>1727</v>
      </c>
      <c r="E479" t="s">
        <v>599</v>
      </c>
      <c r="F479" t="s">
        <v>771</v>
      </c>
      <c r="G479" t="s">
        <v>1171</v>
      </c>
      <c r="H479" t="s">
        <v>2066</v>
      </c>
      <c r="I479" t="s">
        <v>14</v>
      </c>
      <c r="J479" t="s">
        <v>14</v>
      </c>
      <c r="K479" t="s">
        <v>14</v>
      </c>
      <c r="L479" t="s">
        <v>1756</v>
      </c>
    </row>
    <row r="480" spans="1:12">
      <c r="A480" t="s">
        <v>778</v>
      </c>
      <c r="B480" t="s">
        <v>779</v>
      </c>
      <c r="C480" t="str">
        <f>IFERROR(IF(VLOOKUP($A480,'CDS-C'!$A:$L,3,FALSE)="","",(VLOOKUP($A480,'CDS-C'!$A:$L,3,FALSE))),"")</f>
        <v/>
      </c>
      <c r="D480" t="s">
        <v>1727</v>
      </c>
      <c r="E480" t="s">
        <v>599</v>
      </c>
      <c r="F480" t="s">
        <v>771</v>
      </c>
      <c r="G480" t="s">
        <v>1171</v>
      </c>
      <c r="H480" t="s">
        <v>2066</v>
      </c>
      <c r="I480" t="s">
        <v>14</v>
      </c>
      <c r="J480" t="s">
        <v>14</v>
      </c>
      <c r="K480" t="s">
        <v>14</v>
      </c>
      <c r="L480" t="s">
        <v>1756</v>
      </c>
    </row>
    <row r="481" spans="1:12">
      <c r="A481" t="s">
        <v>780</v>
      </c>
      <c r="B481" t="s">
        <v>781</v>
      </c>
      <c r="C481" t="str">
        <f>IFERROR(IF(VLOOKUP($A481,'CDS-C'!$A:$L,3,FALSE)="","",(VLOOKUP($A481,'CDS-C'!$A:$L,3,FALSE))),"")</f>
        <v/>
      </c>
      <c r="D481" t="s">
        <v>1727</v>
      </c>
      <c r="E481" t="s">
        <v>599</v>
      </c>
      <c r="F481" t="s">
        <v>771</v>
      </c>
      <c r="G481" t="s">
        <v>1171</v>
      </c>
      <c r="H481" t="s">
        <v>2066</v>
      </c>
      <c r="I481" t="s">
        <v>14</v>
      </c>
      <c r="J481" t="s">
        <v>14</v>
      </c>
      <c r="K481" t="s">
        <v>14</v>
      </c>
      <c r="L481" t="s">
        <v>1756</v>
      </c>
    </row>
    <row r="482" spans="1:12">
      <c r="A482" t="s">
        <v>782</v>
      </c>
      <c r="B482" t="s">
        <v>783</v>
      </c>
      <c r="C482" t="str">
        <f>IFERROR(IF(VLOOKUP($A482,'CDS-C'!$A:$L,3,FALSE)="","",(VLOOKUP($A482,'CDS-C'!$A:$L,3,FALSE))),"")</f>
        <v/>
      </c>
      <c r="D482" t="s">
        <v>1727</v>
      </c>
      <c r="E482" t="s">
        <v>599</v>
      </c>
      <c r="F482" t="s">
        <v>771</v>
      </c>
      <c r="G482" t="s">
        <v>1171</v>
      </c>
      <c r="H482" t="s">
        <v>2066</v>
      </c>
      <c r="I482" t="s">
        <v>14</v>
      </c>
      <c r="J482" t="s">
        <v>14</v>
      </c>
      <c r="K482" t="s">
        <v>14</v>
      </c>
      <c r="L482" t="s">
        <v>1756</v>
      </c>
    </row>
    <row r="483" spans="1:12">
      <c r="A483" t="s">
        <v>784</v>
      </c>
      <c r="B483" t="s">
        <v>785</v>
      </c>
      <c r="C483" t="str">
        <f>IFERROR(IF(VLOOKUP($A483,'CDS-C'!$A:$L,3,FALSE)="","",(VLOOKUP($A483,'CDS-C'!$A:$L,3,FALSE))),"")</f>
        <v/>
      </c>
      <c r="D483" t="s">
        <v>1727</v>
      </c>
      <c r="E483" t="s">
        <v>599</v>
      </c>
      <c r="F483" t="s">
        <v>771</v>
      </c>
      <c r="G483" t="s">
        <v>1171</v>
      </c>
      <c r="H483" t="s">
        <v>2066</v>
      </c>
      <c r="I483" t="s">
        <v>14</v>
      </c>
      <c r="J483" t="s">
        <v>14</v>
      </c>
      <c r="K483" t="s">
        <v>14</v>
      </c>
      <c r="L483" t="s">
        <v>1756</v>
      </c>
    </row>
    <row r="484" spans="1:12">
      <c r="A484" t="s">
        <v>786</v>
      </c>
      <c r="B484" t="s">
        <v>787</v>
      </c>
      <c r="C484" t="str">
        <f>IFERROR(IF(VLOOKUP($A484,'CDS-C'!$A:$L,3,FALSE)="","",(VLOOKUP($A484,'CDS-C'!$A:$L,3,FALSE))),"")</f>
        <v/>
      </c>
      <c r="D484" t="s">
        <v>1727</v>
      </c>
      <c r="E484" t="s">
        <v>599</v>
      </c>
      <c r="F484" t="s">
        <v>771</v>
      </c>
      <c r="G484" t="s">
        <v>1171</v>
      </c>
      <c r="H484" t="s">
        <v>2066</v>
      </c>
      <c r="I484" t="s">
        <v>14</v>
      </c>
      <c r="J484" t="s">
        <v>14</v>
      </c>
      <c r="K484" t="s">
        <v>14</v>
      </c>
      <c r="L484" t="s">
        <v>1756</v>
      </c>
    </row>
    <row r="485" spans="1:12">
      <c r="A485" t="s">
        <v>788</v>
      </c>
      <c r="B485" t="s">
        <v>207</v>
      </c>
      <c r="C485">
        <f>IFERROR(IF(VLOOKUP($A485,'CDS-C'!$A:$L,3,FALSE)="","",(VLOOKUP($A485,'CDS-C'!$A:$L,3,FALSE))),"")</f>
        <v>0</v>
      </c>
      <c r="D485" t="s">
        <v>1727</v>
      </c>
      <c r="E485" t="s">
        <v>599</v>
      </c>
      <c r="F485" t="s">
        <v>771</v>
      </c>
      <c r="G485" t="s">
        <v>1171</v>
      </c>
      <c r="H485" t="s">
        <v>2066</v>
      </c>
      <c r="I485" t="s">
        <v>14</v>
      </c>
      <c r="J485" t="s">
        <v>14</v>
      </c>
      <c r="K485" t="s">
        <v>14</v>
      </c>
      <c r="L485" t="s">
        <v>1756</v>
      </c>
    </row>
    <row r="486" spans="1:12">
      <c r="A486" t="s">
        <v>789</v>
      </c>
      <c r="B486" t="s">
        <v>770</v>
      </c>
      <c r="C486" t="str">
        <f>IFERROR(IF(VLOOKUP($A486,'CDS-C'!$A:$L,3,FALSE)="","",(VLOOKUP($A486,'CDS-C'!$A:$L,3,FALSE))),"")</f>
        <v/>
      </c>
      <c r="D486" t="s">
        <v>1727</v>
      </c>
      <c r="E486" t="s">
        <v>599</v>
      </c>
      <c r="F486" t="s">
        <v>771</v>
      </c>
      <c r="G486" t="s">
        <v>1171</v>
      </c>
      <c r="H486" t="s">
        <v>2066</v>
      </c>
      <c r="I486" t="s">
        <v>14</v>
      </c>
      <c r="J486" t="s">
        <v>14</v>
      </c>
      <c r="K486" t="s">
        <v>14</v>
      </c>
      <c r="L486" t="s">
        <v>1756</v>
      </c>
    </row>
    <row r="487" spans="1:12">
      <c r="A487" t="s">
        <v>790</v>
      </c>
      <c r="B487" t="s">
        <v>773</v>
      </c>
      <c r="C487" t="str">
        <f>IFERROR(IF(VLOOKUP($A487,'CDS-C'!$A:$L,3,FALSE)="","",(VLOOKUP($A487,'CDS-C'!$A:$L,3,FALSE))),"")</f>
        <v/>
      </c>
      <c r="D487" t="s">
        <v>1727</v>
      </c>
      <c r="E487" t="s">
        <v>599</v>
      </c>
      <c r="F487" t="s">
        <v>771</v>
      </c>
      <c r="G487" t="s">
        <v>1171</v>
      </c>
      <c r="H487" t="s">
        <v>2066</v>
      </c>
      <c r="I487" t="s">
        <v>14</v>
      </c>
      <c r="J487" t="s">
        <v>14</v>
      </c>
      <c r="K487" t="s">
        <v>14</v>
      </c>
      <c r="L487" t="s">
        <v>1756</v>
      </c>
    </row>
    <row r="488" spans="1:12">
      <c r="A488" t="s">
        <v>791</v>
      </c>
      <c r="B488" t="s">
        <v>775</v>
      </c>
      <c r="C488" t="str">
        <f>IFERROR(IF(VLOOKUP($A488,'CDS-C'!$A:$L,3,FALSE)="","",(VLOOKUP($A488,'CDS-C'!$A:$L,3,FALSE))),"")</f>
        <v/>
      </c>
      <c r="D488" t="s">
        <v>1727</v>
      </c>
      <c r="E488" t="s">
        <v>599</v>
      </c>
      <c r="F488" t="s">
        <v>771</v>
      </c>
      <c r="G488" t="s">
        <v>1171</v>
      </c>
      <c r="H488" t="s">
        <v>2066</v>
      </c>
      <c r="I488" t="s">
        <v>14</v>
      </c>
      <c r="J488" t="s">
        <v>14</v>
      </c>
      <c r="K488" t="s">
        <v>14</v>
      </c>
      <c r="L488" t="s">
        <v>1756</v>
      </c>
    </row>
    <row r="489" spans="1:12">
      <c r="A489" t="s">
        <v>792</v>
      </c>
      <c r="B489" t="s">
        <v>777</v>
      </c>
      <c r="C489" t="str">
        <f>IFERROR(IF(VLOOKUP($A489,'CDS-C'!$A:$L,3,FALSE)="","",(VLOOKUP($A489,'CDS-C'!$A:$L,3,FALSE))),"")</f>
        <v/>
      </c>
      <c r="D489" t="s">
        <v>1727</v>
      </c>
      <c r="E489" t="s">
        <v>599</v>
      </c>
      <c r="F489" t="s">
        <v>771</v>
      </c>
      <c r="G489" t="s">
        <v>1171</v>
      </c>
      <c r="H489" t="s">
        <v>2066</v>
      </c>
      <c r="I489" t="s">
        <v>14</v>
      </c>
      <c r="J489" t="s">
        <v>14</v>
      </c>
      <c r="K489" t="s">
        <v>14</v>
      </c>
      <c r="L489" t="s">
        <v>1756</v>
      </c>
    </row>
    <row r="490" spans="1:12">
      <c r="A490" t="s">
        <v>793</v>
      </c>
      <c r="B490" t="s">
        <v>779</v>
      </c>
      <c r="C490" t="str">
        <f>IFERROR(IF(VLOOKUP($A490,'CDS-C'!$A:$L,3,FALSE)="","",(VLOOKUP($A490,'CDS-C'!$A:$L,3,FALSE))),"")</f>
        <v/>
      </c>
      <c r="D490" t="s">
        <v>1727</v>
      </c>
      <c r="E490" t="s">
        <v>599</v>
      </c>
      <c r="F490" t="s">
        <v>771</v>
      </c>
      <c r="G490" t="s">
        <v>1171</v>
      </c>
      <c r="H490" t="s">
        <v>2066</v>
      </c>
      <c r="I490" t="s">
        <v>14</v>
      </c>
      <c r="J490" t="s">
        <v>14</v>
      </c>
      <c r="K490" t="s">
        <v>14</v>
      </c>
      <c r="L490" t="s">
        <v>1756</v>
      </c>
    </row>
    <row r="491" spans="1:12">
      <c r="A491" t="s">
        <v>794</v>
      </c>
      <c r="B491" t="s">
        <v>781</v>
      </c>
      <c r="C491" t="str">
        <f>IFERROR(IF(VLOOKUP($A491,'CDS-C'!$A:$L,3,FALSE)="","",(VLOOKUP($A491,'CDS-C'!$A:$L,3,FALSE))),"")</f>
        <v/>
      </c>
      <c r="D491" t="s">
        <v>1727</v>
      </c>
      <c r="E491" t="s">
        <v>599</v>
      </c>
      <c r="F491" t="s">
        <v>771</v>
      </c>
      <c r="G491" t="s">
        <v>1171</v>
      </c>
      <c r="H491" t="s">
        <v>2066</v>
      </c>
      <c r="I491" t="s">
        <v>14</v>
      </c>
      <c r="J491" t="s">
        <v>14</v>
      </c>
      <c r="K491" t="s">
        <v>14</v>
      </c>
      <c r="L491" t="s">
        <v>1756</v>
      </c>
    </row>
    <row r="492" spans="1:12">
      <c r="A492" t="s">
        <v>795</v>
      </c>
      <c r="B492" t="s">
        <v>783</v>
      </c>
      <c r="C492" t="str">
        <f>IFERROR(IF(VLOOKUP($A492,'CDS-C'!$A:$L,3,FALSE)="","",(VLOOKUP($A492,'CDS-C'!$A:$L,3,FALSE))),"")</f>
        <v/>
      </c>
      <c r="D492" t="s">
        <v>1727</v>
      </c>
      <c r="E492" t="s">
        <v>599</v>
      </c>
      <c r="F492" t="s">
        <v>771</v>
      </c>
      <c r="G492" t="s">
        <v>1171</v>
      </c>
      <c r="H492" t="s">
        <v>2066</v>
      </c>
      <c r="I492" t="s">
        <v>14</v>
      </c>
      <c r="J492" t="s">
        <v>14</v>
      </c>
      <c r="K492" t="s">
        <v>14</v>
      </c>
      <c r="L492" t="s">
        <v>1756</v>
      </c>
    </row>
    <row r="493" spans="1:12">
      <c r="A493" t="s">
        <v>796</v>
      </c>
      <c r="B493" t="s">
        <v>785</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797</v>
      </c>
      <c r="B494" t="s">
        <v>787</v>
      </c>
      <c r="C494" t="str">
        <f>IFERROR(IF(VLOOKUP($A494,'CDS-C'!$A:$L,3,FALSE)="","",(VLOOKUP($A494,'CDS-C'!$A:$L,3,FALSE))),"")</f>
        <v/>
      </c>
      <c r="D494" t="s">
        <v>1727</v>
      </c>
      <c r="E494" t="s">
        <v>599</v>
      </c>
      <c r="F494" t="s">
        <v>771</v>
      </c>
      <c r="G494" t="s">
        <v>1171</v>
      </c>
      <c r="H494" t="s">
        <v>2066</v>
      </c>
      <c r="I494" t="s">
        <v>14</v>
      </c>
      <c r="J494" t="s">
        <v>14</v>
      </c>
      <c r="K494" t="s">
        <v>14</v>
      </c>
      <c r="L494" t="s">
        <v>1756</v>
      </c>
    </row>
    <row r="495" spans="1:12">
      <c r="A495" t="s">
        <v>798</v>
      </c>
      <c r="B495" t="s">
        <v>207</v>
      </c>
      <c r="C495">
        <f>IFERROR(IF(VLOOKUP($A495,'CDS-C'!$A:$L,3,FALSE)="","",(VLOOKUP($A495,'CDS-C'!$A:$L,3,FALSE))),"")</f>
        <v>0</v>
      </c>
      <c r="D495" t="s">
        <v>1727</v>
      </c>
      <c r="E495" t="s">
        <v>599</v>
      </c>
      <c r="F495" t="s">
        <v>771</v>
      </c>
      <c r="G495" t="s">
        <v>1171</v>
      </c>
      <c r="H495" t="s">
        <v>2066</v>
      </c>
      <c r="I495" t="s">
        <v>14</v>
      </c>
      <c r="J495" t="s">
        <v>14</v>
      </c>
      <c r="K495" t="s">
        <v>14</v>
      </c>
      <c r="L495" t="s">
        <v>1756</v>
      </c>
    </row>
    <row r="496" spans="1:12">
      <c r="A496" t="s">
        <v>799</v>
      </c>
      <c r="B496" t="s">
        <v>770</v>
      </c>
      <c r="C496" t="str">
        <f>IFERROR(IF(VLOOKUP($A496,'CDS-C'!$A:$L,3,FALSE)="","",(VLOOKUP($A496,'CDS-C'!$A:$L,3,FALSE))),"")</f>
        <v/>
      </c>
      <c r="D496" t="s">
        <v>1727</v>
      </c>
      <c r="E496" t="s">
        <v>599</v>
      </c>
      <c r="F496" t="s">
        <v>771</v>
      </c>
      <c r="G496" t="s">
        <v>1171</v>
      </c>
      <c r="H496" t="s">
        <v>2066</v>
      </c>
      <c r="I496" t="s">
        <v>14</v>
      </c>
      <c r="J496" t="s">
        <v>14</v>
      </c>
      <c r="K496" t="s">
        <v>14</v>
      </c>
      <c r="L496" t="s">
        <v>1756</v>
      </c>
    </row>
    <row r="497" spans="1:12">
      <c r="A497" t="s">
        <v>800</v>
      </c>
      <c r="B497" t="s">
        <v>773</v>
      </c>
      <c r="C497" t="str">
        <f>IFERROR(IF(VLOOKUP($A497,'CDS-C'!$A:$L,3,FALSE)="","",(VLOOKUP($A497,'CDS-C'!$A:$L,3,FALSE))),"")</f>
        <v/>
      </c>
      <c r="D497" t="s">
        <v>1727</v>
      </c>
      <c r="E497" t="s">
        <v>599</v>
      </c>
      <c r="F497" t="s">
        <v>771</v>
      </c>
      <c r="G497" t="s">
        <v>1171</v>
      </c>
      <c r="H497" t="s">
        <v>2066</v>
      </c>
      <c r="I497" t="s">
        <v>14</v>
      </c>
      <c r="J497" t="s">
        <v>14</v>
      </c>
      <c r="K497" t="s">
        <v>14</v>
      </c>
      <c r="L497" t="s">
        <v>1756</v>
      </c>
    </row>
    <row r="498" spans="1:12">
      <c r="A498" t="s">
        <v>801</v>
      </c>
      <c r="B498" t="s">
        <v>775</v>
      </c>
      <c r="C498" t="str">
        <f>IFERROR(IF(VLOOKUP($A498,'CDS-C'!$A:$L,3,FALSE)="","",(VLOOKUP($A498,'CDS-C'!$A:$L,3,FALSE))),"")</f>
        <v/>
      </c>
      <c r="D498" t="s">
        <v>1727</v>
      </c>
      <c r="E498" t="s">
        <v>599</v>
      </c>
      <c r="F498" t="s">
        <v>771</v>
      </c>
      <c r="G498" t="s">
        <v>1171</v>
      </c>
      <c r="H498" t="s">
        <v>2066</v>
      </c>
      <c r="I498" t="s">
        <v>14</v>
      </c>
      <c r="J498" t="s">
        <v>14</v>
      </c>
      <c r="K498" t="s">
        <v>14</v>
      </c>
      <c r="L498" t="s">
        <v>1756</v>
      </c>
    </row>
    <row r="499" spans="1:12">
      <c r="A499" t="s">
        <v>802</v>
      </c>
      <c r="B499" t="s">
        <v>777</v>
      </c>
      <c r="C499" t="str">
        <f>IFERROR(IF(VLOOKUP($A499,'CDS-C'!$A:$L,3,FALSE)="","",(VLOOKUP($A499,'CDS-C'!$A:$L,3,FALSE))),"")</f>
        <v/>
      </c>
      <c r="D499" t="s">
        <v>1727</v>
      </c>
      <c r="E499" t="s">
        <v>599</v>
      </c>
      <c r="F499" t="s">
        <v>771</v>
      </c>
      <c r="G499" t="s">
        <v>1171</v>
      </c>
      <c r="H499" t="s">
        <v>2066</v>
      </c>
      <c r="I499" t="s">
        <v>14</v>
      </c>
      <c r="J499" t="s">
        <v>14</v>
      </c>
      <c r="K499" t="s">
        <v>14</v>
      </c>
      <c r="L499" t="s">
        <v>1756</v>
      </c>
    </row>
    <row r="500" spans="1:12">
      <c r="A500" t="s">
        <v>803</v>
      </c>
      <c r="B500" t="s">
        <v>779</v>
      </c>
      <c r="C500" t="str">
        <f>IFERROR(IF(VLOOKUP($A500,'CDS-C'!$A:$L,3,FALSE)="","",(VLOOKUP($A500,'CDS-C'!$A:$L,3,FALSE))),"")</f>
        <v/>
      </c>
      <c r="D500" t="s">
        <v>1727</v>
      </c>
      <c r="E500" t="s">
        <v>599</v>
      </c>
      <c r="F500" t="s">
        <v>771</v>
      </c>
      <c r="G500" t="s">
        <v>1171</v>
      </c>
      <c r="H500" t="s">
        <v>2066</v>
      </c>
      <c r="I500" t="s">
        <v>14</v>
      </c>
      <c r="J500" t="s">
        <v>14</v>
      </c>
      <c r="K500" t="s">
        <v>14</v>
      </c>
      <c r="L500" t="s">
        <v>1756</v>
      </c>
    </row>
    <row r="501" spans="1:12">
      <c r="A501" t="s">
        <v>804</v>
      </c>
      <c r="B501" t="s">
        <v>781</v>
      </c>
      <c r="C501" t="str">
        <f>IFERROR(IF(VLOOKUP($A501,'CDS-C'!$A:$L,3,FALSE)="","",(VLOOKUP($A501,'CDS-C'!$A:$L,3,FALSE))),"")</f>
        <v/>
      </c>
      <c r="D501" t="s">
        <v>1727</v>
      </c>
      <c r="E501" t="s">
        <v>599</v>
      </c>
      <c r="F501" t="s">
        <v>771</v>
      </c>
      <c r="G501" t="s">
        <v>1171</v>
      </c>
      <c r="H501" t="s">
        <v>2066</v>
      </c>
      <c r="I501" t="s">
        <v>14</v>
      </c>
      <c r="J501" t="s">
        <v>14</v>
      </c>
      <c r="K501" t="s">
        <v>14</v>
      </c>
      <c r="L501" t="s">
        <v>1756</v>
      </c>
    </row>
    <row r="502" spans="1:12">
      <c r="A502" t="s">
        <v>805</v>
      </c>
      <c r="B502" t="s">
        <v>783</v>
      </c>
      <c r="C502" t="str">
        <f>IFERROR(IF(VLOOKUP($A502,'CDS-C'!$A:$L,3,FALSE)="","",(VLOOKUP($A502,'CDS-C'!$A:$L,3,FALSE))),"")</f>
        <v/>
      </c>
      <c r="D502" t="s">
        <v>1727</v>
      </c>
      <c r="E502" t="s">
        <v>599</v>
      </c>
      <c r="F502" t="s">
        <v>771</v>
      </c>
      <c r="G502" t="s">
        <v>1171</v>
      </c>
      <c r="H502" t="s">
        <v>2066</v>
      </c>
      <c r="I502" t="s">
        <v>14</v>
      </c>
      <c r="J502" t="s">
        <v>14</v>
      </c>
      <c r="K502" t="s">
        <v>14</v>
      </c>
      <c r="L502" t="s">
        <v>1756</v>
      </c>
    </row>
    <row r="503" spans="1:12">
      <c r="A503" t="s">
        <v>806</v>
      </c>
      <c r="B503" t="s">
        <v>785</v>
      </c>
      <c r="C503" t="str">
        <f>IFERROR(IF(VLOOKUP($A503,'CDS-C'!$A:$L,3,FALSE)="","",(VLOOKUP($A503,'CDS-C'!$A:$L,3,FALSE))),"")</f>
        <v/>
      </c>
      <c r="D503" t="s">
        <v>1727</v>
      </c>
      <c r="E503" t="s">
        <v>599</v>
      </c>
      <c r="F503" t="s">
        <v>771</v>
      </c>
      <c r="G503" t="s">
        <v>1171</v>
      </c>
      <c r="H503" t="s">
        <v>2066</v>
      </c>
      <c r="I503" t="s">
        <v>14</v>
      </c>
      <c r="J503" t="s">
        <v>14</v>
      </c>
      <c r="K503" t="s">
        <v>14</v>
      </c>
      <c r="L503" t="s">
        <v>1756</v>
      </c>
    </row>
    <row r="504" spans="1:12">
      <c r="A504" t="s">
        <v>807</v>
      </c>
      <c r="B504" t="s">
        <v>787</v>
      </c>
      <c r="C504" t="str">
        <f>IFERROR(IF(VLOOKUP($A504,'CDS-C'!$A:$L,3,FALSE)="","",(VLOOKUP($A504,'CDS-C'!$A:$L,3,FALSE))),"")</f>
        <v/>
      </c>
      <c r="D504" t="s">
        <v>1727</v>
      </c>
      <c r="E504" t="s">
        <v>599</v>
      </c>
      <c r="F504" t="s">
        <v>771</v>
      </c>
      <c r="G504" t="s">
        <v>1171</v>
      </c>
      <c r="H504" t="s">
        <v>2066</v>
      </c>
      <c r="I504" t="s">
        <v>14</v>
      </c>
      <c r="J504" t="s">
        <v>14</v>
      </c>
      <c r="K504" t="s">
        <v>14</v>
      </c>
      <c r="L504" t="s">
        <v>1756</v>
      </c>
    </row>
    <row r="505" spans="1:12">
      <c r="A505" t="s">
        <v>808</v>
      </c>
      <c r="B505" t="s">
        <v>207</v>
      </c>
      <c r="C505">
        <f>IFERROR(IF(VLOOKUP($A505,'CDS-C'!$A:$L,3,FALSE)="","",(VLOOKUP($A505,'CDS-C'!$A:$L,3,FALSE))),"")</f>
        <v>0</v>
      </c>
      <c r="D505" t="s">
        <v>1727</v>
      </c>
      <c r="E505" t="s">
        <v>599</v>
      </c>
      <c r="F505" t="s">
        <v>771</v>
      </c>
      <c r="G505" t="s">
        <v>1171</v>
      </c>
      <c r="H505" t="s">
        <v>2066</v>
      </c>
      <c r="I505" t="s">
        <v>14</v>
      </c>
      <c r="J505" t="s">
        <v>14</v>
      </c>
      <c r="K505" t="s">
        <v>14</v>
      </c>
      <c r="L505" t="s">
        <v>1756</v>
      </c>
    </row>
    <row r="506" spans="1:12">
      <c r="A506" t="s">
        <v>809</v>
      </c>
      <c r="B506" t="s">
        <v>810</v>
      </c>
      <c r="C506">
        <f>IFERROR(IF(VLOOKUP($A506,'CDS-C'!$A:$L,3,FALSE)="","",(VLOOKUP($A506,'CDS-C'!$A:$L,3,FALSE))),"")</f>
        <v>0</v>
      </c>
      <c r="D506" t="s">
        <v>1727</v>
      </c>
      <c r="E506" t="s">
        <v>599</v>
      </c>
      <c r="F506" t="s">
        <v>771</v>
      </c>
      <c r="G506" t="s">
        <v>1171</v>
      </c>
      <c r="H506" t="s">
        <v>2066</v>
      </c>
      <c r="I506" t="s">
        <v>14</v>
      </c>
      <c r="J506" t="s">
        <v>14</v>
      </c>
      <c r="K506" t="s">
        <v>14</v>
      </c>
      <c r="L506" t="s">
        <v>1758</v>
      </c>
    </row>
    <row r="507" spans="1:12">
      <c r="A507" t="s">
        <v>811</v>
      </c>
      <c r="B507" t="s">
        <v>812</v>
      </c>
      <c r="C507">
        <f>IFERROR(IF(VLOOKUP($A507,'CDS-C'!$A:$L,3,FALSE)="","",(VLOOKUP($A507,'CDS-C'!$A:$L,3,FALSE))),"")</f>
        <v>0</v>
      </c>
      <c r="D507" t="s">
        <v>1727</v>
      </c>
      <c r="E507" t="s">
        <v>599</v>
      </c>
      <c r="F507" t="s">
        <v>771</v>
      </c>
      <c r="G507" t="s">
        <v>1171</v>
      </c>
      <c r="H507" t="s">
        <v>2066</v>
      </c>
      <c r="I507" t="s">
        <v>14</v>
      </c>
      <c r="J507" t="s">
        <v>14</v>
      </c>
      <c r="K507" t="s">
        <v>14</v>
      </c>
      <c r="L507" t="s">
        <v>1756</v>
      </c>
    </row>
    <row r="508" spans="1:12">
      <c r="A508" t="s">
        <v>813</v>
      </c>
      <c r="B508" t="s">
        <v>814</v>
      </c>
      <c r="C508" t="str">
        <f>IFERROR(IF(VLOOKUP($A508,'CDS-C'!$A:$L,3,FALSE)="","",(VLOOKUP($A508,'CDS-C'!$A:$L,3,FALSE))),"")</f>
        <v/>
      </c>
      <c r="D508" t="s">
        <v>1727</v>
      </c>
      <c r="E508" t="s">
        <v>815</v>
      </c>
      <c r="F508" t="s">
        <v>816</v>
      </c>
      <c r="G508" t="s">
        <v>1171</v>
      </c>
      <c r="H508" t="s">
        <v>2066</v>
      </c>
      <c r="I508" t="s">
        <v>14</v>
      </c>
      <c r="J508" t="s">
        <v>14</v>
      </c>
      <c r="K508" t="s">
        <v>14</v>
      </c>
      <c r="L508" t="s">
        <v>32</v>
      </c>
    </row>
    <row r="509" spans="1:12">
      <c r="A509" t="s">
        <v>817</v>
      </c>
      <c r="B509" t="s">
        <v>818</v>
      </c>
      <c r="C509" t="str">
        <f>IFERROR(IF(VLOOKUP($A509,'CDS-C'!$A:$L,3,FALSE)="","",(VLOOKUP($A509,'CDS-C'!$A:$L,3,FALSE))),"")</f>
        <v/>
      </c>
      <c r="D509" t="s">
        <v>1727</v>
      </c>
      <c r="E509" t="s">
        <v>815</v>
      </c>
      <c r="F509" t="s">
        <v>816</v>
      </c>
      <c r="G509" t="s">
        <v>1171</v>
      </c>
      <c r="H509" t="s">
        <v>2066</v>
      </c>
      <c r="I509" t="s">
        <v>14</v>
      </c>
      <c r="J509" t="s">
        <v>14</v>
      </c>
      <c r="K509" t="s">
        <v>14</v>
      </c>
      <c r="L509" t="s">
        <v>819</v>
      </c>
    </row>
    <row r="510" spans="1:12">
      <c r="A510" t="s">
        <v>820</v>
      </c>
      <c r="B510" t="s">
        <v>821</v>
      </c>
      <c r="C510" t="str">
        <f>IFERROR(IF(VLOOKUP($A510,'CDS-C'!$A:$L,3,FALSE)="","",(VLOOKUP($A510,'CDS-C'!$A:$L,3,FALSE))),"")</f>
        <v/>
      </c>
      <c r="D510" t="s">
        <v>1727</v>
      </c>
      <c r="E510" t="s">
        <v>815</v>
      </c>
      <c r="F510" t="s">
        <v>816</v>
      </c>
      <c r="G510" t="s">
        <v>1171</v>
      </c>
      <c r="H510" t="s">
        <v>2066</v>
      </c>
      <c r="I510" t="s">
        <v>14</v>
      </c>
      <c r="J510" t="s">
        <v>14</v>
      </c>
      <c r="K510" t="s">
        <v>14</v>
      </c>
      <c r="L510" t="s">
        <v>32</v>
      </c>
    </row>
    <row r="511" spans="1:12">
      <c r="A511" t="s">
        <v>823</v>
      </c>
      <c r="B511" t="s">
        <v>822</v>
      </c>
      <c r="C511" t="str">
        <f>IFERROR(IF(VLOOKUP($A511,'CDS-C'!$A:$L,3,FALSE)="","",(VLOOKUP($A511,'CDS-C'!$A:$L,3,FALSE))),"")</f>
        <v/>
      </c>
      <c r="D511" t="s">
        <v>1727</v>
      </c>
      <c r="E511" t="s">
        <v>815</v>
      </c>
      <c r="F511" t="s">
        <v>816</v>
      </c>
      <c r="G511" t="s">
        <v>1171</v>
      </c>
      <c r="H511" t="s">
        <v>2066</v>
      </c>
      <c r="I511" t="s">
        <v>14</v>
      </c>
      <c r="J511" t="s">
        <v>14</v>
      </c>
      <c r="K511" t="s">
        <v>14</v>
      </c>
      <c r="L511" t="s">
        <v>65</v>
      </c>
    </row>
    <row r="512" spans="1:12">
      <c r="A512" t="s">
        <v>825</v>
      </c>
      <c r="B512" t="s">
        <v>824</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826</v>
      </c>
      <c r="C513" t="str">
        <f>IFERROR(IF(VLOOKUP($A513,'CDS-C'!$A:$L,3,FALSE)="","",(VLOOKUP($A513,'CDS-C'!$A:$L,3,FALSE))),"")</f>
        <v/>
      </c>
      <c r="D513" t="s">
        <v>1727</v>
      </c>
      <c r="E513" t="s">
        <v>815</v>
      </c>
      <c r="F513" t="s">
        <v>816</v>
      </c>
      <c r="G513" t="s">
        <v>1171</v>
      </c>
      <c r="H513" t="s">
        <v>2066</v>
      </c>
      <c r="I513" t="s">
        <v>14</v>
      </c>
      <c r="J513" t="s">
        <v>14</v>
      </c>
      <c r="K513" t="s">
        <v>14</v>
      </c>
      <c r="L513" t="s">
        <v>65</v>
      </c>
    </row>
    <row r="514" spans="1:12">
      <c r="A514" t="s">
        <v>2098</v>
      </c>
      <c r="B514" t="s">
        <v>828</v>
      </c>
      <c r="C514" t="str">
        <f>IFERROR(IF(VLOOKUP($A514,'CDS-C'!$A:$L,3,FALSE)="","",(VLOOKUP($A514,'CDS-C'!$A:$L,3,FALSE))),"")</f>
        <v/>
      </c>
      <c r="D514" t="s">
        <v>1727</v>
      </c>
      <c r="E514" t="s">
        <v>815</v>
      </c>
      <c r="F514" t="s">
        <v>816</v>
      </c>
      <c r="G514" t="s">
        <v>1171</v>
      </c>
      <c r="H514" t="s">
        <v>2066</v>
      </c>
      <c r="I514" t="s">
        <v>14</v>
      </c>
      <c r="J514" t="s">
        <v>14</v>
      </c>
      <c r="K514" t="s">
        <v>14</v>
      </c>
      <c r="L514" t="s">
        <v>32</v>
      </c>
    </row>
    <row r="515" spans="1:12">
      <c r="A515" t="s">
        <v>829</v>
      </c>
      <c r="B515" t="s">
        <v>830</v>
      </c>
      <c r="C515" t="str">
        <f>IFERROR(IF(VLOOKUP($A515,'CDS-C'!$A:$L,3,FALSE)="","",(VLOOKUP($A515,'CDS-C'!$A:$L,3,FALSE))),"")</f>
        <v/>
      </c>
      <c r="D515" t="s">
        <v>1727</v>
      </c>
      <c r="E515" t="s">
        <v>815</v>
      </c>
      <c r="F515" t="s">
        <v>831</v>
      </c>
      <c r="G515" t="s">
        <v>1171</v>
      </c>
      <c r="H515" t="s">
        <v>2066</v>
      </c>
      <c r="I515" t="s">
        <v>14</v>
      </c>
      <c r="J515" t="s">
        <v>14</v>
      </c>
      <c r="K515" t="s">
        <v>14</v>
      </c>
      <c r="L515" t="s">
        <v>32</v>
      </c>
    </row>
    <row r="516" spans="1:12">
      <c r="A516" t="s">
        <v>832</v>
      </c>
      <c r="B516" t="s">
        <v>833</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834</v>
      </c>
      <c r="B517" t="s">
        <v>835</v>
      </c>
      <c r="C517" t="str">
        <f>IFERROR(IF(VLOOKUP($A517,'CDS-C'!$A:$L,3,FALSE)="","",(VLOOKUP($A517,'CDS-C'!$A:$L,3,FALSE))),"")</f>
        <v/>
      </c>
      <c r="D517" t="s">
        <v>1727</v>
      </c>
      <c r="E517" t="s">
        <v>815</v>
      </c>
      <c r="F517" t="s">
        <v>831</v>
      </c>
      <c r="G517" t="s">
        <v>1171</v>
      </c>
      <c r="H517" t="s">
        <v>2066</v>
      </c>
      <c r="I517" t="s">
        <v>14</v>
      </c>
      <c r="J517" t="s">
        <v>14</v>
      </c>
      <c r="K517" t="s">
        <v>14</v>
      </c>
      <c r="L517" t="s">
        <v>32</v>
      </c>
    </row>
    <row r="518" spans="1:12">
      <c r="A518" t="s">
        <v>836</v>
      </c>
      <c r="B518" t="s">
        <v>837</v>
      </c>
      <c r="C518" t="str">
        <f>IFERROR(IF(VLOOKUP($A518,'CDS-C'!$A:$L,3,FALSE)="","",(VLOOKUP($A518,'CDS-C'!$A:$L,3,FALSE))),"")</f>
        <v/>
      </c>
      <c r="D518" t="s">
        <v>1727</v>
      </c>
      <c r="E518" t="s">
        <v>815</v>
      </c>
      <c r="F518" t="s">
        <v>831</v>
      </c>
      <c r="G518" t="s">
        <v>1171</v>
      </c>
      <c r="H518" t="s">
        <v>2066</v>
      </c>
      <c r="I518" t="s">
        <v>14</v>
      </c>
      <c r="J518" t="s">
        <v>14</v>
      </c>
      <c r="K518" t="s">
        <v>14</v>
      </c>
      <c r="L518" t="s">
        <v>32</v>
      </c>
    </row>
    <row r="519" spans="1:12">
      <c r="A519" t="s">
        <v>838</v>
      </c>
      <c r="B519" t="s">
        <v>839</v>
      </c>
      <c r="C519" t="str">
        <f>IFERROR(IF(VLOOKUP($A519,'CDS-C'!$A:$L,3,FALSE)="","",(VLOOKUP($A519,'CDS-C'!$A:$L,3,FALSE))),"")</f>
        <v/>
      </c>
      <c r="D519" t="s">
        <v>1727</v>
      </c>
      <c r="E519" t="s">
        <v>815</v>
      </c>
      <c r="F519" t="s">
        <v>831</v>
      </c>
      <c r="G519" t="s">
        <v>1171</v>
      </c>
      <c r="H519" t="s">
        <v>2066</v>
      </c>
      <c r="I519" t="s">
        <v>14</v>
      </c>
      <c r="J519" t="s">
        <v>14</v>
      </c>
      <c r="K519" t="s">
        <v>14</v>
      </c>
      <c r="L519" t="s">
        <v>65</v>
      </c>
    </row>
    <row r="520" spans="1:12">
      <c r="A520" t="s">
        <v>840</v>
      </c>
      <c r="B520" t="s">
        <v>841</v>
      </c>
      <c r="C520" t="str">
        <f>IFERROR(IF(VLOOKUP($A520,'CDS-C'!$A:$L,3,FALSE)="","",(VLOOKUP($A520,'CDS-C'!$A:$L,3,FALSE))),"")</f>
        <v/>
      </c>
      <c r="D520" t="s">
        <v>1727</v>
      </c>
      <c r="E520" t="s">
        <v>815</v>
      </c>
      <c r="F520" t="s">
        <v>831</v>
      </c>
      <c r="G520" t="s">
        <v>1171</v>
      </c>
      <c r="H520" t="s">
        <v>2066</v>
      </c>
      <c r="I520" t="s">
        <v>14</v>
      </c>
      <c r="J520" t="s">
        <v>14</v>
      </c>
      <c r="K520" t="s">
        <v>14</v>
      </c>
      <c r="L520" t="s">
        <v>1736</v>
      </c>
    </row>
    <row r="521" spans="1:12">
      <c r="A521" t="s">
        <v>842</v>
      </c>
      <c r="B521" t="s">
        <v>843</v>
      </c>
      <c r="C521" t="str">
        <f>IFERROR(IF(VLOOKUP($A521,'CDS-C'!$A:$L,3,FALSE)="","",(VLOOKUP($A521,'CDS-C'!$A:$L,3,FALSE))),"")</f>
        <v/>
      </c>
      <c r="D521" t="s">
        <v>1727</v>
      </c>
      <c r="E521" t="s">
        <v>815</v>
      </c>
      <c r="F521" t="s">
        <v>831</v>
      </c>
      <c r="G521" t="s">
        <v>1171</v>
      </c>
      <c r="H521" t="s">
        <v>2066</v>
      </c>
      <c r="I521" t="s">
        <v>14</v>
      </c>
      <c r="J521" t="s">
        <v>14</v>
      </c>
      <c r="K521" t="s">
        <v>14</v>
      </c>
      <c r="L521" t="s">
        <v>65</v>
      </c>
    </row>
    <row r="522" spans="1:12">
      <c r="A522" t="s">
        <v>844</v>
      </c>
      <c r="B522" t="s">
        <v>845</v>
      </c>
      <c r="C522" t="str">
        <f>IFERROR(IF(VLOOKUP($A522,'CDS-C'!$A:$L,3,FALSE)="","",(VLOOKUP($A522,'CDS-C'!$A:$L,3,FALSE))),"")</f>
        <v/>
      </c>
      <c r="D522" t="s">
        <v>1727</v>
      </c>
      <c r="E522" t="s">
        <v>815</v>
      </c>
      <c r="F522" t="s">
        <v>831</v>
      </c>
      <c r="G522" t="s">
        <v>1171</v>
      </c>
      <c r="H522" t="s">
        <v>2066</v>
      </c>
      <c r="I522" t="s">
        <v>14</v>
      </c>
      <c r="J522" t="s">
        <v>14</v>
      </c>
      <c r="K522" t="s">
        <v>14</v>
      </c>
      <c r="L522" t="s">
        <v>1736</v>
      </c>
    </row>
    <row r="523" spans="1:12">
      <c r="A523" t="s">
        <v>846</v>
      </c>
      <c r="B523" t="s">
        <v>847</v>
      </c>
      <c r="C523" t="str">
        <f>IFERROR(IF(VLOOKUP($A523,'CDS-C'!$A:$L,3,FALSE)="","",(VLOOKUP($A523,'CDS-C'!$A:$L,3,FALSE))),"")</f>
        <v/>
      </c>
      <c r="D523" t="s">
        <v>1727</v>
      </c>
      <c r="E523" t="s">
        <v>815</v>
      </c>
      <c r="F523" t="s">
        <v>831</v>
      </c>
      <c r="G523" t="s">
        <v>1171</v>
      </c>
      <c r="H523" t="s">
        <v>2066</v>
      </c>
      <c r="I523" t="s">
        <v>14</v>
      </c>
      <c r="J523" t="s">
        <v>14</v>
      </c>
      <c r="K523" t="s">
        <v>14</v>
      </c>
      <c r="L523" t="s">
        <v>65</v>
      </c>
    </row>
    <row r="524" spans="1:12">
      <c r="A524" t="s">
        <v>848</v>
      </c>
      <c r="B524" t="s">
        <v>849</v>
      </c>
      <c r="C524" t="str">
        <f>IFERROR(IF(VLOOKUP($A524,'CDS-C'!$A:$L,3,FALSE)="","",(VLOOKUP($A524,'CDS-C'!$A:$L,3,FALSE))),"")</f>
        <v/>
      </c>
      <c r="D524" t="s">
        <v>1727</v>
      </c>
      <c r="E524" t="s">
        <v>815</v>
      </c>
      <c r="F524" t="s">
        <v>831</v>
      </c>
      <c r="G524" t="s">
        <v>1171</v>
      </c>
      <c r="H524" t="s">
        <v>2066</v>
      </c>
      <c r="I524" t="s">
        <v>14</v>
      </c>
      <c r="J524" t="s">
        <v>14</v>
      </c>
      <c r="K524" t="s">
        <v>14</v>
      </c>
      <c r="L524" t="s">
        <v>1736</v>
      </c>
    </row>
    <row r="525" spans="1:12">
      <c r="A525" t="s">
        <v>850</v>
      </c>
      <c r="B525" t="s">
        <v>845</v>
      </c>
      <c r="C525" t="str">
        <f>IFERROR(IF(VLOOKUP($A525,'CDS-C'!$A:$L,3,FALSE)="","",(VLOOKUP($A525,'CDS-C'!$A:$L,3,FALSE))),"")</f>
        <v/>
      </c>
      <c r="D525" t="s">
        <v>1727</v>
      </c>
      <c r="E525" t="s">
        <v>815</v>
      </c>
      <c r="F525" t="s">
        <v>853</v>
      </c>
      <c r="G525" t="s">
        <v>1171</v>
      </c>
      <c r="H525" t="s">
        <v>2066</v>
      </c>
      <c r="I525" t="s">
        <v>14</v>
      </c>
      <c r="J525" t="s">
        <v>14</v>
      </c>
      <c r="K525" t="s">
        <v>14</v>
      </c>
      <c r="L525" t="s">
        <v>1736</v>
      </c>
    </row>
    <row r="526" spans="1:12">
      <c r="A526" t="s">
        <v>852</v>
      </c>
      <c r="B526" t="s">
        <v>855</v>
      </c>
      <c r="C526" t="str">
        <f>IFERROR(IF(VLOOKUP($A526,'CDS-C'!$A:$L,3,FALSE)="","",(VLOOKUP($A526,'CDS-C'!$A:$L,3,FALSE))),"")</f>
        <v/>
      </c>
      <c r="D526" t="s">
        <v>1727</v>
      </c>
      <c r="E526" t="s">
        <v>815</v>
      </c>
      <c r="F526" t="s">
        <v>853</v>
      </c>
      <c r="G526" t="s">
        <v>1171</v>
      </c>
      <c r="H526" t="s">
        <v>2066</v>
      </c>
      <c r="I526" t="s">
        <v>14</v>
      </c>
      <c r="J526" t="s">
        <v>14</v>
      </c>
      <c r="K526" t="s">
        <v>14</v>
      </c>
      <c r="L526" t="s">
        <v>65</v>
      </c>
    </row>
    <row r="527" spans="1:12">
      <c r="A527" t="s">
        <v>854</v>
      </c>
      <c r="B527" t="s">
        <v>2096</v>
      </c>
      <c r="C527" t="str">
        <f>IFERROR(IF(VLOOKUP($A527,'CDS-C'!$A:$L,3,FALSE)="","",(VLOOKUP($A527,'CDS-C'!$A:$L,3,FALSE))),"")</f>
        <v/>
      </c>
      <c r="D527" t="s">
        <v>1727</v>
      </c>
      <c r="E527" t="s">
        <v>815</v>
      </c>
      <c r="F527" t="s">
        <v>853</v>
      </c>
      <c r="G527" t="s">
        <v>1171</v>
      </c>
      <c r="H527" t="s">
        <v>2066</v>
      </c>
      <c r="I527" t="s">
        <v>14</v>
      </c>
      <c r="J527" t="s">
        <v>14</v>
      </c>
      <c r="K527" t="s">
        <v>14</v>
      </c>
      <c r="L527" t="s">
        <v>819</v>
      </c>
    </row>
    <row r="528" spans="1:12">
      <c r="A528" t="s">
        <v>856</v>
      </c>
      <c r="B528" t="s">
        <v>858</v>
      </c>
      <c r="C528" t="str">
        <f>IFERROR(IF(VLOOKUP($A528,'CDS-C'!$A:$L,3,FALSE)="","",(VLOOKUP($A528,'CDS-C'!$A:$L,3,FALSE))),"")</f>
        <v/>
      </c>
      <c r="D528" t="s">
        <v>1727</v>
      </c>
      <c r="E528" t="s">
        <v>815</v>
      </c>
      <c r="F528" t="s">
        <v>853</v>
      </c>
      <c r="G528" t="s">
        <v>1171</v>
      </c>
      <c r="H528" t="s">
        <v>2066</v>
      </c>
      <c r="I528" t="s">
        <v>14</v>
      </c>
      <c r="J528" t="s">
        <v>14</v>
      </c>
      <c r="K528" t="s">
        <v>14</v>
      </c>
      <c r="L528" t="s">
        <v>65</v>
      </c>
    </row>
    <row r="529" spans="1:12">
      <c r="A529" t="s">
        <v>857</v>
      </c>
      <c r="B529" t="s">
        <v>849</v>
      </c>
      <c r="C529" t="str">
        <f>IFERROR(IF(VLOOKUP($A529,'CDS-C'!$A:$L,3,FALSE)="","",(VLOOKUP($A529,'CDS-C'!$A:$L,3,FALSE))),"")</f>
        <v/>
      </c>
      <c r="D529" t="s">
        <v>1727</v>
      </c>
      <c r="E529" t="s">
        <v>815</v>
      </c>
      <c r="F529" t="s">
        <v>853</v>
      </c>
      <c r="G529" t="s">
        <v>1171</v>
      </c>
      <c r="H529" t="s">
        <v>2066</v>
      </c>
      <c r="I529" t="s">
        <v>14</v>
      </c>
      <c r="J529" t="s">
        <v>14</v>
      </c>
      <c r="K529" t="s">
        <v>14</v>
      </c>
      <c r="L529" t="s">
        <v>1736</v>
      </c>
    </row>
    <row r="530" spans="1:12">
      <c r="A530" t="s">
        <v>859</v>
      </c>
      <c r="B530" t="s">
        <v>861</v>
      </c>
      <c r="C530" t="str">
        <f>IFERROR(IF(VLOOKUP($A530,'CDS-C'!$A:$L,3,FALSE)="","",(VLOOKUP($A530,'CDS-C'!$A:$L,3,FALSE))),"")</f>
        <v/>
      </c>
      <c r="D530" t="s">
        <v>1727</v>
      </c>
      <c r="E530" t="s">
        <v>815</v>
      </c>
      <c r="F530" t="s">
        <v>862</v>
      </c>
      <c r="G530" t="s">
        <v>1171</v>
      </c>
      <c r="H530" t="s">
        <v>2066</v>
      </c>
      <c r="I530" t="s">
        <v>14</v>
      </c>
      <c r="J530" t="s">
        <v>14</v>
      </c>
      <c r="K530" t="s">
        <v>14</v>
      </c>
      <c r="L530" t="s">
        <v>1736</v>
      </c>
    </row>
    <row r="531" spans="1:12">
      <c r="A531" t="s">
        <v>860</v>
      </c>
      <c r="B531" t="s">
        <v>864</v>
      </c>
      <c r="C531" t="str">
        <f>IFERROR(IF(VLOOKUP($A531,'CDS-C'!$A:$L,3,FALSE)="","",(VLOOKUP($A531,'CDS-C'!$A:$L,3,FALSE))),"")</f>
        <v/>
      </c>
      <c r="D531" t="s">
        <v>1727</v>
      </c>
      <c r="E531" t="s">
        <v>815</v>
      </c>
      <c r="F531" t="s">
        <v>862</v>
      </c>
      <c r="G531" t="s">
        <v>1171</v>
      </c>
      <c r="H531" t="s">
        <v>2066</v>
      </c>
      <c r="I531" t="s">
        <v>14</v>
      </c>
      <c r="J531" t="s">
        <v>14</v>
      </c>
      <c r="K531" t="s">
        <v>14</v>
      </c>
      <c r="L531" t="s">
        <v>819</v>
      </c>
    </row>
    <row r="532" spans="1:12">
      <c r="A532" t="s">
        <v>863</v>
      </c>
      <c r="B532" t="s">
        <v>866</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865</v>
      </c>
      <c r="B533" t="s">
        <v>868</v>
      </c>
      <c r="C533" t="str">
        <f>IFERROR(IF(VLOOKUP($A533,'CDS-C'!$A:$L,3,FALSE)="","",(VLOOKUP($A533,'CDS-C'!$A:$L,3,FALSE))),"")</f>
        <v/>
      </c>
      <c r="D533" t="s">
        <v>1727</v>
      </c>
      <c r="E533" t="s">
        <v>815</v>
      </c>
      <c r="F533" t="s">
        <v>862</v>
      </c>
      <c r="G533" t="s">
        <v>1171</v>
      </c>
      <c r="H533" t="s">
        <v>2066</v>
      </c>
      <c r="I533" t="s">
        <v>14</v>
      </c>
      <c r="J533" t="s">
        <v>14</v>
      </c>
      <c r="K533" t="s">
        <v>14</v>
      </c>
      <c r="L533" t="s">
        <v>65</v>
      </c>
    </row>
    <row r="534" spans="1:12">
      <c r="A534" t="s">
        <v>867</v>
      </c>
      <c r="B534" t="s">
        <v>869</v>
      </c>
      <c r="C534" t="str">
        <f>IFERROR(IF(VLOOKUP($A534,'CDS-C'!$A:$L,3,FALSE)="","",(VLOOKUP($A534,'CDS-C'!$A:$L,3,FALSE))),"")</f>
        <v/>
      </c>
      <c r="D534" t="s">
        <v>1727</v>
      </c>
      <c r="E534" t="s">
        <v>815</v>
      </c>
      <c r="F534" t="s">
        <v>862</v>
      </c>
      <c r="G534" t="s">
        <v>1171</v>
      </c>
      <c r="H534" t="s">
        <v>2066</v>
      </c>
      <c r="I534" t="s">
        <v>14</v>
      </c>
      <c r="J534" t="s">
        <v>14</v>
      </c>
      <c r="K534" t="s">
        <v>14</v>
      </c>
      <c r="L534" t="s">
        <v>65</v>
      </c>
    </row>
    <row r="535" spans="1:12">
      <c r="A535" t="s">
        <v>870</v>
      </c>
      <c r="B535" t="s">
        <v>1737</v>
      </c>
      <c r="C535" t="str">
        <f>IFERROR(IF(VLOOKUP($A535,'CDS-C'!$A:$L,3,FALSE)="","",(VLOOKUP($A535,'CDS-C'!$A:$L,3,FALSE))),"")</f>
        <v/>
      </c>
      <c r="D535" t="s">
        <v>1727</v>
      </c>
      <c r="E535" t="s">
        <v>815</v>
      </c>
      <c r="F535" t="s">
        <v>862</v>
      </c>
      <c r="G535" t="s">
        <v>1171</v>
      </c>
      <c r="H535" t="s">
        <v>2066</v>
      </c>
      <c r="I535" t="s">
        <v>14</v>
      </c>
      <c r="J535" t="s">
        <v>14</v>
      </c>
      <c r="K535" t="s">
        <v>14</v>
      </c>
      <c r="L535" t="s">
        <v>32</v>
      </c>
    </row>
    <row r="536" spans="1:12">
      <c r="A536" t="s">
        <v>871</v>
      </c>
      <c r="B536" t="s">
        <v>872</v>
      </c>
      <c r="C536" t="str">
        <f>IFERROR(IF(VLOOKUP($A536,'CDS-C'!$A:$L,3,FALSE)="","",(VLOOKUP($A536,'CDS-C'!$A:$L,3,FALSE))),"")</f>
        <v/>
      </c>
      <c r="D536" t="s">
        <v>1727</v>
      </c>
      <c r="E536" t="s">
        <v>815</v>
      </c>
      <c r="F536" t="s">
        <v>862</v>
      </c>
      <c r="G536" t="s">
        <v>1171</v>
      </c>
      <c r="H536" t="s">
        <v>2066</v>
      </c>
      <c r="I536" t="s">
        <v>14</v>
      </c>
      <c r="J536" t="s">
        <v>14</v>
      </c>
      <c r="K536" t="s">
        <v>14</v>
      </c>
      <c r="L536" t="s">
        <v>15</v>
      </c>
    </row>
    <row r="537" spans="1:12">
      <c r="A537" t="s">
        <v>873</v>
      </c>
      <c r="B537" t="s">
        <v>874</v>
      </c>
      <c r="C537" t="str">
        <f>IFERROR(IF(VLOOKUP($A537,'CDS-C'!$A:$L,3,FALSE)="","",(VLOOKUP($A537,'CDS-C'!$A:$L,3,FALSE))),"")</f>
        <v/>
      </c>
      <c r="D537" t="s">
        <v>1727</v>
      </c>
      <c r="E537" t="s">
        <v>815</v>
      </c>
      <c r="F537" t="s">
        <v>875</v>
      </c>
      <c r="G537" t="s">
        <v>1171</v>
      </c>
      <c r="H537" t="s">
        <v>2066</v>
      </c>
      <c r="I537" t="s">
        <v>14</v>
      </c>
      <c r="J537" t="s">
        <v>1721</v>
      </c>
      <c r="K537" t="s">
        <v>14</v>
      </c>
      <c r="L537" t="s">
        <v>32</v>
      </c>
    </row>
    <row r="538" spans="1:12">
      <c r="A538" t="s">
        <v>876</v>
      </c>
      <c r="B538" t="s">
        <v>877</v>
      </c>
      <c r="C538" t="str">
        <f>IFERROR(IF(VLOOKUP($A538,'CDS-C'!$A:$L,3,FALSE)="","",(VLOOKUP($A538,'CDS-C'!$A:$L,3,FALSE))),"")</f>
        <v/>
      </c>
      <c r="D538" t="s">
        <v>1727</v>
      </c>
      <c r="E538" t="s">
        <v>815</v>
      </c>
      <c r="F538" t="s">
        <v>878</v>
      </c>
      <c r="G538" t="s">
        <v>1171</v>
      </c>
      <c r="H538" t="s">
        <v>2066</v>
      </c>
      <c r="I538" t="s">
        <v>14</v>
      </c>
      <c r="J538" t="s">
        <v>14</v>
      </c>
      <c r="K538" t="s">
        <v>14</v>
      </c>
      <c r="L538" t="s">
        <v>32</v>
      </c>
    </row>
    <row r="539" spans="1:12">
      <c r="A539" t="s">
        <v>879</v>
      </c>
      <c r="B539" t="s">
        <v>880</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881</v>
      </c>
      <c r="B540" t="s">
        <v>882</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883</v>
      </c>
      <c r="B541" t="s">
        <v>884</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885</v>
      </c>
      <c r="B542" t="s">
        <v>886</v>
      </c>
      <c r="C542" t="str">
        <f>IFERROR(IF(VLOOKUP($A542,'CDS-C'!$A:$L,3,FALSE)="","",(VLOOKUP($A542,'CDS-C'!$A:$L,3,FALSE))),"")</f>
        <v/>
      </c>
      <c r="D542" t="s">
        <v>1727</v>
      </c>
      <c r="E542" t="s">
        <v>815</v>
      </c>
      <c r="F542" t="s">
        <v>878</v>
      </c>
      <c r="G542" t="s">
        <v>1171</v>
      </c>
      <c r="H542" t="s">
        <v>2066</v>
      </c>
      <c r="I542" t="s">
        <v>14</v>
      </c>
      <c r="J542" t="s">
        <v>14</v>
      </c>
      <c r="K542" t="s">
        <v>14</v>
      </c>
      <c r="L542" t="s">
        <v>1736</v>
      </c>
    </row>
    <row r="543" spans="1:12">
      <c r="A543" t="s">
        <v>887</v>
      </c>
      <c r="B543" t="s">
        <v>888</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889</v>
      </c>
      <c r="C544" t="str">
        <f>IFERROR(IF(VLOOKUP($A544,'CDS-C'!$A:$L,3,FALSE)="","",(VLOOKUP($A544,'CDS-C'!$A:$L,3,FALSE))),"")</f>
        <v/>
      </c>
      <c r="D544" t="s">
        <v>1727</v>
      </c>
      <c r="E544" t="s">
        <v>815</v>
      </c>
      <c r="F544" t="s">
        <v>878</v>
      </c>
      <c r="G544" t="s">
        <v>1171</v>
      </c>
      <c r="H544" t="s">
        <v>2066</v>
      </c>
      <c r="I544" t="s">
        <v>14</v>
      </c>
      <c r="J544" t="s">
        <v>14</v>
      </c>
      <c r="K544" t="s">
        <v>14</v>
      </c>
      <c r="L544" t="s">
        <v>819</v>
      </c>
    </row>
    <row r="545" spans="1:12">
      <c r="A545" t="s">
        <v>2097</v>
      </c>
      <c r="B545" t="s">
        <v>891</v>
      </c>
      <c r="C545" t="str">
        <f>IFERROR(IF(VLOOKUP($A545,'CDS-C'!$A:$L,3,FALSE)="","",(VLOOKUP($A545,'CDS-C'!$A:$L,3,FALSE))),"")</f>
        <v/>
      </c>
      <c r="D545" t="s">
        <v>1727</v>
      </c>
      <c r="E545" t="s">
        <v>815</v>
      </c>
      <c r="F545" t="s">
        <v>878</v>
      </c>
      <c r="G545" t="s">
        <v>1171</v>
      </c>
      <c r="H545" t="s">
        <v>2066</v>
      </c>
      <c r="I545" t="s">
        <v>14</v>
      </c>
      <c r="J545" t="s">
        <v>14</v>
      </c>
      <c r="K545" t="s">
        <v>14</v>
      </c>
      <c r="L545" t="s">
        <v>15</v>
      </c>
    </row>
    <row r="546" spans="1:12">
      <c r="A546" t="s">
        <v>892</v>
      </c>
      <c r="B546" t="s">
        <v>893</v>
      </c>
      <c r="C546" t="str">
        <f>IFERROR(IF(VLOOKUP($A546,'CDS-C'!$A:$L,3,FALSE)="","",(VLOOKUP($A546,'CDS-C'!$A:$L,3,FALSE))),"")</f>
        <v/>
      </c>
      <c r="D546" t="s">
        <v>1727</v>
      </c>
      <c r="E546" t="s">
        <v>815</v>
      </c>
      <c r="F546" t="s">
        <v>894</v>
      </c>
      <c r="G546" t="s">
        <v>1171</v>
      </c>
      <c r="H546" t="s">
        <v>2066</v>
      </c>
      <c r="I546" t="s">
        <v>14</v>
      </c>
      <c r="J546" t="s">
        <v>14</v>
      </c>
      <c r="K546" t="s">
        <v>14</v>
      </c>
      <c r="L546" t="s">
        <v>32</v>
      </c>
    </row>
    <row r="547" spans="1:12">
      <c r="A547" t="s">
        <v>895</v>
      </c>
      <c r="B547" t="s">
        <v>896</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897</v>
      </c>
      <c r="B548" t="s">
        <v>898</v>
      </c>
      <c r="C548" t="str">
        <f>IFERROR(IF(VLOOKUP($A548,'CDS-C'!$A:$L,3,FALSE)="","",(VLOOKUP($A548,'CDS-C'!$A:$L,3,FALSE))),"")</f>
        <v/>
      </c>
      <c r="D548" t="s">
        <v>1727</v>
      </c>
      <c r="E548" t="s">
        <v>815</v>
      </c>
      <c r="F548" t="s">
        <v>894</v>
      </c>
      <c r="G548" t="s">
        <v>1171</v>
      </c>
      <c r="H548" t="s">
        <v>2066</v>
      </c>
      <c r="I548" t="s">
        <v>14</v>
      </c>
      <c r="J548" t="s">
        <v>14</v>
      </c>
      <c r="K548" t="s">
        <v>14</v>
      </c>
      <c r="L548" t="s">
        <v>1736</v>
      </c>
    </row>
    <row r="549" spans="1:12">
      <c r="A549" t="s">
        <v>899</v>
      </c>
      <c r="B549" t="s">
        <v>900</v>
      </c>
      <c r="C549" t="str">
        <f>IFERROR(IF(VLOOKUP($A549,'CDS-C'!$A:$L,3,FALSE)="","",(VLOOKUP($A549,'CDS-C'!$A:$L,3,FALSE))),"")</f>
        <v/>
      </c>
      <c r="D549" t="s">
        <v>1727</v>
      </c>
      <c r="E549" t="s">
        <v>815</v>
      </c>
      <c r="F549" t="s">
        <v>894</v>
      </c>
      <c r="G549" t="s">
        <v>1171</v>
      </c>
      <c r="H549" t="s">
        <v>2066</v>
      </c>
      <c r="I549" t="s">
        <v>14</v>
      </c>
      <c r="J549" t="s">
        <v>14</v>
      </c>
      <c r="K549" t="s">
        <v>14</v>
      </c>
      <c r="L549" t="s">
        <v>32</v>
      </c>
    </row>
    <row r="550" spans="1:12">
      <c r="A550" t="s">
        <v>901</v>
      </c>
      <c r="B550" t="s">
        <v>902</v>
      </c>
      <c r="C550" t="str">
        <f>IFERROR(IF(VLOOKUP($A550,'CDS-D'!$A:$L,3,FALSE)="","",(VLOOKUP($A550,'CDS-D'!$A:$L,3,FALSE))),"")</f>
        <v/>
      </c>
      <c r="D550" t="s">
        <v>1728</v>
      </c>
      <c r="E550" t="s">
        <v>903</v>
      </c>
      <c r="F550" t="s">
        <v>14</v>
      </c>
      <c r="G550" t="s">
        <v>1171</v>
      </c>
      <c r="H550" t="s">
        <v>904</v>
      </c>
      <c r="I550" t="s">
        <v>14</v>
      </c>
      <c r="J550" t="s">
        <v>14</v>
      </c>
      <c r="K550" t="s">
        <v>14</v>
      </c>
      <c r="L550" t="s">
        <v>32</v>
      </c>
    </row>
    <row r="551" spans="1:12">
      <c r="A551" t="s">
        <v>2059</v>
      </c>
      <c r="B551" t="s">
        <v>2058</v>
      </c>
      <c r="C551" t="str">
        <f>IFERROR(IF(VLOOKUP($A551,'CDS-D'!$A:$L,3,FALSE)="","",(VLOOKUP($A551,'CDS-D'!$A:$L,3,FALSE))),"")</f>
        <v/>
      </c>
      <c r="D551" t="s">
        <v>1728</v>
      </c>
      <c r="E551" t="s">
        <v>903</v>
      </c>
      <c r="F551" t="s">
        <v>14</v>
      </c>
      <c r="G551" t="s">
        <v>1171</v>
      </c>
      <c r="H551" t="s">
        <v>904</v>
      </c>
      <c r="I551" t="s">
        <v>14</v>
      </c>
      <c r="J551" t="s">
        <v>14</v>
      </c>
      <c r="K551" t="s">
        <v>14</v>
      </c>
      <c r="L551" t="s">
        <v>32</v>
      </c>
    </row>
    <row r="552" spans="1:12">
      <c r="A552" t="s">
        <v>2057</v>
      </c>
      <c r="B552" t="s">
        <v>123</v>
      </c>
      <c r="C552" t="str">
        <f>IFERROR(IF(VLOOKUP($A552,'CDS-D'!$A:$L,3,FALSE)="","",(VLOOKUP($A552,'CDS-D'!$A:$L,3,FALSE))),"")</f>
        <v/>
      </c>
      <c r="D552" t="s">
        <v>1728</v>
      </c>
      <c r="E552" t="s">
        <v>903</v>
      </c>
      <c r="F552" t="s">
        <v>399</v>
      </c>
      <c r="G552" t="s">
        <v>1171</v>
      </c>
      <c r="H552" t="s">
        <v>904</v>
      </c>
      <c r="I552" t="s">
        <v>14</v>
      </c>
      <c r="J552" t="s">
        <v>14</v>
      </c>
      <c r="K552" t="s">
        <v>123</v>
      </c>
      <c r="L552" t="s">
        <v>819</v>
      </c>
    </row>
    <row r="553" spans="1:12">
      <c r="A553" t="s">
        <v>905</v>
      </c>
      <c r="B553" t="s">
        <v>125</v>
      </c>
      <c r="C553" t="str">
        <f>IFERROR(IF(VLOOKUP($A553,'CDS-D'!$A:$L,3,FALSE)="","",(VLOOKUP($A553,'CDS-D'!$A:$L,3,FALSE))),"")</f>
        <v/>
      </c>
      <c r="D553" t="s">
        <v>1728</v>
      </c>
      <c r="E553" t="s">
        <v>903</v>
      </c>
      <c r="F553" t="s">
        <v>399</v>
      </c>
      <c r="G553" t="s">
        <v>1171</v>
      </c>
      <c r="H553" t="s">
        <v>904</v>
      </c>
      <c r="I553" t="s">
        <v>14</v>
      </c>
      <c r="J553" t="s">
        <v>14</v>
      </c>
      <c r="K553" t="s">
        <v>125</v>
      </c>
      <c r="L553" t="s">
        <v>819</v>
      </c>
    </row>
    <row r="554" spans="1:12">
      <c r="A554" t="s">
        <v>906</v>
      </c>
      <c r="B554" t="s">
        <v>127</v>
      </c>
      <c r="C554" t="str">
        <f>IFERROR(IF(VLOOKUP($A554,'CDS-D'!$A:$L,3,FALSE)="","",(VLOOKUP($A554,'CDS-D'!$A:$L,3,FALSE))),"")</f>
        <v/>
      </c>
      <c r="D554" t="s">
        <v>1728</v>
      </c>
      <c r="E554" t="s">
        <v>903</v>
      </c>
      <c r="F554" t="s">
        <v>399</v>
      </c>
      <c r="G554" t="s">
        <v>1171</v>
      </c>
      <c r="H554" t="s">
        <v>904</v>
      </c>
      <c r="I554" t="s">
        <v>14</v>
      </c>
      <c r="J554" t="s">
        <v>14</v>
      </c>
      <c r="K554" t="s">
        <v>127</v>
      </c>
      <c r="L554" t="s">
        <v>819</v>
      </c>
    </row>
    <row r="555" spans="1:12">
      <c r="A555" t="s">
        <v>907</v>
      </c>
      <c r="B555" t="s">
        <v>129</v>
      </c>
      <c r="C555" t="str">
        <f>IFERROR(IF(VLOOKUP($A555,'CDS-D'!$A:$L,3,FALSE)="","",(VLOOKUP($A555,'CDS-D'!$A:$L,3,FALSE))),"")</f>
        <v/>
      </c>
      <c r="D555" t="s">
        <v>1728</v>
      </c>
      <c r="E555" t="s">
        <v>903</v>
      </c>
      <c r="F555" t="s">
        <v>399</v>
      </c>
      <c r="G555" t="s">
        <v>1171</v>
      </c>
      <c r="H555" t="s">
        <v>904</v>
      </c>
      <c r="I555" t="s">
        <v>14</v>
      </c>
      <c r="J555" t="s">
        <v>14</v>
      </c>
      <c r="K555" t="s">
        <v>129</v>
      </c>
      <c r="L555" t="s">
        <v>819</v>
      </c>
    </row>
    <row r="556" spans="1:12">
      <c r="A556" t="s">
        <v>908</v>
      </c>
      <c r="B556" t="s">
        <v>207</v>
      </c>
      <c r="C556">
        <f>IFERROR(IF(VLOOKUP($A556,'CDS-D'!$A:$L,3,FALSE)="","",(VLOOKUP($A556,'CDS-D'!$A:$L,3,FALSE))),"")</f>
        <v>0</v>
      </c>
      <c r="D556" t="s">
        <v>1728</v>
      </c>
      <c r="E556" t="s">
        <v>903</v>
      </c>
      <c r="F556" t="s">
        <v>399</v>
      </c>
      <c r="G556" t="s">
        <v>1171</v>
      </c>
      <c r="H556" t="s">
        <v>904</v>
      </c>
      <c r="I556" t="s">
        <v>14</v>
      </c>
      <c r="J556" t="s">
        <v>14</v>
      </c>
      <c r="K556" t="s">
        <v>14</v>
      </c>
      <c r="L556" t="s">
        <v>819</v>
      </c>
    </row>
    <row r="557" spans="1:12">
      <c r="A557" t="s">
        <v>909</v>
      </c>
      <c r="B557" t="s">
        <v>123</v>
      </c>
      <c r="C557" t="str">
        <f>IFERROR(IF(VLOOKUP($A557,'CDS-D'!$A:$L,3,FALSE)="","",(VLOOKUP($A557,'CDS-D'!$A:$L,3,FALSE))),"")</f>
        <v/>
      </c>
      <c r="D557" t="s">
        <v>1728</v>
      </c>
      <c r="E557" t="s">
        <v>903</v>
      </c>
      <c r="F557" t="s">
        <v>409</v>
      </c>
      <c r="G557" t="s">
        <v>1171</v>
      </c>
      <c r="H557" t="s">
        <v>904</v>
      </c>
      <c r="I557" t="s">
        <v>14</v>
      </c>
      <c r="J557" t="s">
        <v>14</v>
      </c>
      <c r="K557" t="s">
        <v>123</v>
      </c>
      <c r="L557" t="s">
        <v>819</v>
      </c>
    </row>
    <row r="558" spans="1:12">
      <c r="A558" t="s">
        <v>910</v>
      </c>
      <c r="B558" t="s">
        <v>125</v>
      </c>
      <c r="C558" t="str">
        <f>IFERROR(IF(VLOOKUP($A558,'CDS-D'!$A:$L,3,FALSE)="","",(VLOOKUP($A558,'CDS-D'!$A:$L,3,FALSE))),"")</f>
        <v/>
      </c>
      <c r="D558" t="s">
        <v>1728</v>
      </c>
      <c r="E558" t="s">
        <v>903</v>
      </c>
      <c r="F558" t="s">
        <v>409</v>
      </c>
      <c r="G558" t="s">
        <v>1171</v>
      </c>
      <c r="H558" t="s">
        <v>904</v>
      </c>
      <c r="I558" t="s">
        <v>14</v>
      </c>
      <c r="J558" t="s">
        <v>14</v>
      </c>
      <c r="K558" t="s">
        <v>125</v>
      </c>
      <c r="L558" t="s">
        <v>819</v>
      </c>
    </row>
    <row r="559" spans="1:12">
      <c r="A559" t="s">
        <v>911</v>
      </c>
      <c r="B559" t="s">
        <v>127</v>
      </c>
      <c r="C559" t="str">
        <f>IFERROR(IF(VLOOKUP($A559,'CDS-D'!$A:$L,3,FALSE)="","",(VLOOKUP($A559,'CDS-D'!$A:$L,3,FALSE))),"")</f>
        <v/>
      </c>
      <c r="D559" t="s">
        <v>1728</v>
      </c>
      <c r="E559" t="s">
        <v>903</v>
      </c>
      <c r="F559" t="s">
        <v>409</v>
      </c>
      <c r="G559" t="s">
        <v>1171</v>
      </c>
      <c r="H559" t="s">
        <v>904</v>
      </c>
      <c r="I559" t="s">
        <v>14</v>
      </c>
      <c r="J559" t="s">
        <v>14</v>
      </c>
      <c r="K559" t="s">
        <v>127</v>
      </c>
      <c r="L559" t="s">
        <v>819</v>
      </c>
    </row>
    <row r="560" spans="1:12">
      <c r="A560" t="s">
        <v>912</v>
      </c>
      <c r="B560" t="s">
        <v>129</v>
      </c>
      <c r="C560" t="str">
        <f>IFERROR(IF(VLOOKUP($A560,'CDS-D'!$A:$L,3,FALSE)="","",(VLOOKUP($A560,'CDS-D'!$A:$L,3,FALSE))),"")</f>
        <v/>
      </c>
      <c r="D560" t="s">
        <v>1728</v>
      </c>
      <c r="E560" t="s">
        <v>903</v>
      </c>
      <c r="F560" t="s">
        <v>409</v>
      </c>
      <c r="G560" t="s">
        <v>1171</v>
      </c>
      <c r="H560" t="s">
        <v>904</v>
      </c>
      <c r="I560" t="s">
        <v>14</v>
      </c>
      <c r="J560" t="s">
        <v>14</v>
      </c>
      <c r="K560" t="s">
        <v>129</v>
      </c>
      <c r="L560" t="s">
        <v>819</v>
      </c>
    </row>
    <row r="561" spans="1:12">
      <c r="A561" t="s">
        <v>913</v>
      </c>
      <c r="B561" t="s">
        <v>207</v>
      </c>
      <c r="C561">
        <f>IFERROR(IF(VLOOKUP($A561,'CDS-D'!$A:$L,3,FALSE)="","",(VLOOKUP($A561,'CDS-D'!$A:$L,3,FALSE))),"")</f>
        <v>0</v>
      </c>
      <c r="D561" t="s">
        <v>1728</v>
      </c>
      <c r="E561" t="s">
        <v>903</v>
      </c>
      <c r="F561" t="s">
        <v>409</v>
      </c>
      <c r="G561" t="s">
        <v>1171</v>
      </c>
      <c r="H561" t="s">
        <v>904</v>
      </c>
      <c r="I561" t="s">
        <v>14</v>
      </c>
      <c r="J561" t="s">
        <v>14</v>
      </c>
      <c r="K561" t="s">
        <v>14</v>
      </c>
      <c r="L561" t="s">
        <v>819</v>
      </c>
    </row>
    <row r="562" spans="1:12">
      <c r="A562" t="s">
        <v>914</v>
      </c>
      <c r="B562" t="s">
        <v>123</v>
      </c>
      <c r="C562" t="str">
        <f>IFERROR(IF(VLOOKUP($A562,'CDS-D'!$A:$L,3,FALSE)="","",(VLOOKUP($A562,'CDS-D'!$A:$L,3,FALSE))),"")</f>
        <v/>
      </c>
      <c r="D562" t="s">
        <v>1728</v>
      </c>
      <c r="E562" t="s">
        <v>903</v>
      </c>
      <c r="F562" t="s">
        <v>418</v>
      </c>
      <c r="G562" t="s">
        <v>1171</v>
      </c>
      <c r="H562" t="s">
        <v>904</v>
      </c>
      <c r="I562" t="s">
        <v>14</v>
      </c>
      <c r="J562" t="s">
        <v>14</v>
      </c>
      <c r="K562" t="s">
        <v>123</v>
      </c>
      <c r="L562" t="s">
        <v>819</v>
      </c>
    </row>
    <row r="563" spans="1:12">
      <c r="A563" t="s">
        <v>915</v>
      </c>
      <c r="B563" t="s">
        <v>125</v>
      </c>
      <c r="C563" t="str">
        <f>IFERROR(IF(VLOOKUP($A563,'CDS-D'!$A:$L,3,FALSE)="","",(VLOOKUP($A563,'CDS-D'!$A:$L,3,FALSE))),"")</f>
        <v/>
      </c>
      <c r="D563" t="s">
        <v>1728</v>
      </c>
      <c r="E563" t="s">
        <v>903</v>
      </c>
      <c r="F563" t="s">
        <v>418</v>
      </c>
      <c r="G563" t="s">
        <v>1171</v>
      </c>
      <c r="H563" t="s">
        <v>904</v>
      </c>
      <c r="I563" t="s">
        <v>14</v>
      </c>
      <c r="J563" t="s">
        <v>14</v>
      </c>
      <c r="K563" t="s">
        <v>125</v>
      </c>
      <c r="L563" t="s">
        <v>819</v>
      </c>
    </row>
    <row r="564" spans="1:12">
      <c r="A564" t="s">
        <v>916</v>
      </c>
      <c r="B564" t="s">
        <v>127</v>
      </c>
      <c r="C564" t="str">
        <f>IFERROR(IF(VLOOKUP($A564,'CDS-D'!$A:$L,3,FALSE)="","",(VLOOKUP($A564,'CDS-D'!$A:$L,3,FALSE))),"")</f>
        <v/>
      </c>
      <c r="D564" t="s">
        <v>1728</v>
      </c>
      <c r="E564" t="s">
        <v>903</v>
      </c>
      <c r="F564" t="s">
        <v>418</v>
      </c>
      <c r="G564" t="s">
        <v>1171</v>
      </c>
      <c r="H564" t="s">
        <v>904</v>
      </c>
      <c r="I564" t="s">
        <v>14</v>
      </c>
      <c r="J564" t="s">
        <v>14</v>
      </c>
      <c r="K564" t="s">
        <v>127</v>
      </c>
      <c r="L564" t="s">
        <v>819</v>
      </c>
    </row>
    <row r="565" spans="1:12">
      <c r="A565" t="s">
        <v>917</v>
      </c>
      <c r="B565" t="s">
        <v>129</v>
      </c>
      <c r="C565" t="str">
        <f>IFERROR(IF(VLOOKUP($A565,'CDS-D'!$A:$L,3,FALSE)="","",(VLOOKUP($A565,'CDS-D'!$A:$L,3,FALSE))),"")</f>
        <v/>
      </c>
      <c r="D565" t="s">
        <v>1728</v>
      </c>
      <c r="E565" t="s">
        <v>903</v>
      </c>
      <c r="F565" t="s">
        <v>418</v>
      </c>
      <c r="G565" t="s">
        <v>1171</v>
      </c>
      <c r="H565" t="s">
        <v>904</v>
      </c>
      <c r="I565" t="s">
        <v>14</v>
      </c>
      <c r="J565" t="s">
        <v>14</v>
      </c>
      <c r="K565" t="s">
        <v>129</v>
      </c>
      <c r="L565" t="s">
        <v>819</v>
      </c>
    </row>
    <row r="566" spans="1:12">
      <c r="A566" t="s">
        <v>918</v>
      </c>
      <c r="B566" t="s">
        <v>207</v>
      </c>
      <c r="C566">
        <f>IFERROR(IF(VLOOKUP($A566,'CDS-D'!$A:$L,3,FALSE)="","",(VLOOKUP($A566,'CDS-D'!$A:$L,3,FALSE))),"")</f>
        <v>0</v>
      </c>
      <c r="D566" t="s">
        <v>1728</v>
      </c>
      <c r="E566" t="s">
        <v>903</v>
      </c>
      <c r="F566" t="s">
        <v>418</v>
      </c>
      <c r="G566" t="s">
        <v>1171</v>
      </c>
      <c r="H566" t="s">
        <v>904</v>
      </c>
      <c r="I566" t="s">
        <v>14</v>
      </c>
      <c r="J566" t="s">
        <v>14</v>
      </c>
      <c r="K566" t="s">
        <v>14</v>
      </c>
      <c r="L566" t="s">
        <v>819</v>
      </c>
    </row>
    <row r="567" spans="1:12">
      <c r="A567" t="s">
        <v>919</v>
      </c>
      <c r="B567" t="s">
        <v>920</v>
      </c>
      <c r="C567" t="str">
        <f>IFERROR(IF(VLOOKUP($A567,'CDS-D'!$A:$L,3,FALSE)="","",(VLOOKUP($A567,'CDS-D'!$A:$L,3,FALSE))),"")</f>
        <v/>
      </c>
      <c r="D567" t="s">
        <v>1728</v>
      </c>
      <c r="E567" t="s">
        <v>921</v>
      </c>
      <c r="F567" t="s">
        <v>920</v>
      </c>
      <c r="G567" t="s">
        <v>1171</v>
      </c>
      <c r="H567" t="s">
        <v>904</v>
      </c>
      <c r="I567" t="s">
        <v>14</v>
      </c>
      <c r="J567" t="s">
        <v>14</v>
      </c>
      <c r="K567" t="s">
        <v>14</v>
      </c>
      <c r="L567" t="s">
        <v>65</v>
      </c>
    </row>
    <row r="568" spans="1:12">
      <c r="A568" t="s">
        <v>922</v>
      </c>
      <c r="B568" t="s">
        <v>923</v>
      </c>
      <c r="C568" t="str">
        <f>IFERROR(IF(VLOOKUP($A568,'CDS-D'!$A:$L,3,FALSE)="","",(VLOOKUP($A568,'CDS-D'!$A:$L,3,FALSE))),"")</f>
        <v/>
      </c>
      <c r="D568" t="s">
        <v>1728</v>
      </c>
      <c r="E568" t="s">
        <v>921</v>
      </c>
      <c r="F568" t="s">
        <v>923</v>
      </c>
      <c r="G568" t="s">
        <v>1171</v>
      </c>
      <c r="H568" t="s">
        <v>904</v>
      </c>
      <c r="I568" t="s">
        <v>14</v>
      </c>
      <c r="J568" t="s">
        <v>14</v>
      </c>
      <c r="K568" t="s">
        <v>14</v>
      </c>
      <c r="L568" t="s">
        <v>65</v>
      </c>
    </row>
    <row r="569" spans="1:12">
      <c r="A569" t="s">
        <v>924</v>
      </c>
      <c r="B569" t="s">
        <v>925</v>
      </c>
      <c r="C569" t="str">
        <f>IFERROR(IF(VLOOKUP($A569,'CDS-D'!$A:$L,3,FALSE)="","",(VLOOKUP($A569,'CDS-D'!$A:$L,3,FALSE))),"")</f>
        <v/>
      </c>
      <c r="D569" t="s">
        <v>1728</v>
      </c>
      <c r="E569" t="s">
        <v>921</v>
      </c>
      <c r="F569" t="s">
        <v>925</v>
      </c>
      <c r="G569" t="s">
        <v>1171</v>
      </c>
      <c r="H569" t="s">
        <v>904</v>
      </c>
      <c r="I569" t="s">
        <v>14</v>
      </c>
      <c r="J569" t="s">
        <v>14</v>
      </c>
      <c r="K569" t="s">
        <v>14</v>
      </c>
      <c r="L569" t="s">
        <v>65</v>
      </c>
    </row>
    <row r="570" spans="1:12">
      <c r="A570" t="s">
        <v>926</v>
      </c>
      <c r="B570" t="s">
        <v>927</v>
      </c>
      <c r="C570" t="str">
        <f>IFERROR(IF(VLOOKUP($A570,'CDS-D'!$A:$L,3,FALSE)="","",(VLOOKUP($A570,'CDS-D'!$A:$L,3,FALSE))),"")</f>
        <v/>
      </c>
      <c r="D570" t="s">
        <v>1728</v>
      </c>
      <c r="E570" t="s">
        <v>921</v>
      </c>
      <c r="F570" t="s">
        <v>927</v>
      </c>
      <c r="G570" t="s">
        <v>1171</v>
      </c>
      <c r="H570" t="s">
        <v>904</v>
      </c>
      <c r="I570" t="s">
        <v>14</v>
      </c>
      <c r="J570" t="s">
        <v>14</v>
      </c>
      <c r="K570" t="s">
        <v>14</v>
      </c>
      <c r="L570" t="s">
        <v>65</v>
      </c>
    </row>
    <row r="571" spans="1:12">
      <c r="A571" t="s">
        <v>928</v>
      </c>
      <c r="B571" t="s">
        <v>1783</v>
      </c>
      <c r="C571" t="str">
        <f>IFERROR(IF(VLOOKUP($A571,'CDS-D'!$A:$L,3,FALSE)="","",(VLOOKUP($A571,'CDS-D'!$A:$L,3,FALSE))),"")</f>
        <v/>
      </c>
      <c r="D571" t="s">
        <v>1728</v>
      </c>
      <c r="E571" t="s">
        <v>921</v>
      </c>
      <c r="F571" t="s">
        <v>929</v>
      </c>
      <c r="G571" t="s">
        <v>1171</v>
      </c>
      <c r="H571" t="s">
        <v>904</v>
      </c>
      <c r="I571" t="s">
        <v>14</v>
      </c>
      <c r="J571" t="s">
        <v>14</v>
      </c>
      <c r="K571" t="s">
        <v>14</v>
      </c>
      <c r="L571" t="s">
        <v>32</v>
      </c>
    </row>
    <row r="572" spans="1:12">
      <c r="A572" t="s">
        <v>930</v>
      </c>
      <c r="B572" t="s">
        <v>819</v>
      </c>
      <c r="C572" t="str">
        <f>IFERROR(IF(VLOOKUP($A572,'CDS-D'!$A:$L,3,FALSE)="","",(VLOOKUP($A572,'CDS-D'!$A:$L,3,FALSE))),"")</f>
        <v/>
      </c>
      <c r="D572" t="s">
        <v>1728</v>
      </c>
      <c r="E572" t="s">
        <v>975</v>
      </c>
      <c r="F572" t="s">
        <v>929</v>
      </c>
      <c r="G572" t="s">
        <v>1171</v>
      </c>
      <c r="H572" t="s">
        <v>904</v>
      </c>
      <c r="I572" t="s">
        <v>14</v>
      </c>
      <c r="J572" t="s">
        <v>14</v>
      </c>
      <c r="K572" t="s">
        <v>14</v>
      </c>
      <c r="L572" t="s">
        <v>819</v>
      </c>
    </row>
    <row r="573" spans="1:12">
      <c r="A573" t="s">
        <v>1950</v>
      </c>
      <c r="B573" t="s">
        <v>979</v>
      </c>
      <c r="C573" t="str">
        <f>IFERROR(IF(VLOOKUP($A573,'CDS-D'!$A:$L,3,FALSE)="","",(VLOOKUP($A573,'CDS-D'!$A:$L,3,FALSE))),"")</f>
        <v/>
      </c>
      <c r="D573" t="s">
        <v>1728</v>
      </c>
      <c r="E573" t="s">
        <v>975</v>
      </c>
      <c r="F573" t="s">
        <v>929</v>
      </c>
      <c r="G573" t="s">
        <v>1171</v>
      </c>
      <c r="H573" t="s">
        <v>904</v>
      </c>
      <c r="I573" t="s">
        <v>14</v>
      </c>
      <c r="J573" t="s">
        <v>14</v>
      </c>
      <c r="K573" t="s">
        <v>14</v>
      </c>
      <c r="L573" t="s">
        <v>979</v>
      </c>
    </row>
    <row r="574" spans="1:12">
      <c r="A574" t="s">
        <v>931</v>
      </c>
      <c r="B574" t="s">
        <v>932</v>
      </c>
      <c r="C574" t="str">
        <f>IFERROR(IF(VLOOKUP($A574,'CDS-D'!$A:$L,3,FALSE)="","",(VLOOKUP($A574,'CDS-D'!$A:$L,3,FALSE))),"")</f>
        <v/>
      </c>
      <c r="D574" t="s">
        <v>1728</v>
      </c>
      <c r="E574" t="s">
        <v>921</v>
      </c>
      <c r="F574" t="s">
        <v>933</v>
      </c>
      <c r="G574" t="s">
        <v>1171</v>
      </c>
      <c r="H574" t="s">
        <v>904</v>
      </c>
      <c r="I574" t="s">
        <v>14</v>
      </c>
      <c r="J574" t="s">
        <v>14</v>
      </c>
      <c r="K574" t="s">
        <v>14</v>
      </c>
      <c r="L574" t="s">
        <v>15</v>
      </c>
    </row>
    <row r="575" spans="1:12">
      <c r="A575" t="s">
        <v>934</v>
      </c>
      <c r="B575" t="s">
        <v>935</v>
      </c>
      <c r="C575" t="str">
        <f>IFERROR(IF(VLOOKUP($A575,'CDS-D'!$A:$L,3,FALSE)="","",(VLOOKUP($A575,'CDS-D'!$A:$L,3,FALSE))),"")</f>
        <v/>
      </c>
      <c r="D575" t="s">
        <v>1728</v>
      </c>
      <c r="E575" t="s">
        <v>921</v>
      </c>
      <c r="F575" t="s">
        <v>933</v>
      </c>
      <c r="G575" t="s">
        <v>1171</v>
      </c>
      <c r="H575" t="s">
        <v>904</v>
      </c>
      <c r="I575" t="s">
        <v>14</v>
      </c>
      <c r="J575" t="s">
        <v>14</v>
      </c>
      <c r="K575" t="s">
        <v>14</v>
      </c>
      <c r="L575" t="s">
        <v>15</v>
      </c>
    </row>
    <row r="576" spans="1:12">
      <c r="A576" t="s">
        <v>936</v>
      </c>
      <c r="B576" t="s">
        <v>937</v>
      </c>
      <c r="C576" t="str">
        <f>IFERROR(IF(VLOOKUP($A576,'CDS-D'!$A:$L,3,FALSE)="","",(VLOOKUP($A576,'CDS-D'!$A:$L,3,FALSE))),"")</f>
        <v/>
      </c>
      <c r="D576" t="s">
        <v>1728</v>
      </c>
      <c r="E576" t="s">
        <v>921</v>
      </c>
      <c r="F576" t="s">
        <v>933</v>
      </c>
      <c r="G576" t="s">
        <v>1171</v>
      </c>
      <c r="H576" t="s">
        <v>904</v>
      </c>
      <c r="I576" t="s">
        <v>14</v>
      </c>
      <c r="J576" t="s">
        <v>14</v>
      </c>
      <c r="K576" t="s">
        <v>14</v>
      </c>
      <c r="L576" t="s">
        <v>15</v>
      </c>
    </row>
    <row r="577" spans="1:12">
      <c r="A577" t="s">
        <v>938</v>
      </c>
      <c r="B577" t="s">
        <v>543</v>
      </c>
      <c r="C577" t="str">
        <f>IFERROR(IF(VLOOKUP($A577,'CDS-D'!$A:$L,3,FALSE)="","",(VLOOKUP($A577,'CDS-D'!$A:$L,3,FALSE))),"")</f>
        <v/>
      </c>
      <c r="D577" t="s">
        <v>1728</v>
      </c>
      <c r="E577" t="s">
        <v>921</v>
      </c>
      <c r="F577" t="s">
        <v>933</v>
      </c>
      <c r="G577" t="s">
        <v>1171</v>
      </c>
      <c r="H577" t="s">
        <v>904</v>
      </c>
      <c r="I577" t="s">
        <v>14</v>
      </c>
      <c r="J577" t="s">
        <v>14</v>
      </c>
      <c r="K577" t="s">
        <v>14</v>
      </c>
      <c r="L577" t="s">
        <v>15</v>
      </c>
    </row>
    <row r="578" spans="1:12">
      <c r="A578" t="s">
        <v>939</v>
      </c>
      <c r="B578" t="s">
        <v>537</v>
      </c>
      <c r="C578" t="str">
        <f>IFERROR(IF(VLOOKUP($A578,'CDS-D'!$A:$L,3,FALSE)="","",(VLOOKUP($A578,'CDS-D'!$A:$L,3,FALSE))),"")</f>
        <v/>
      </c>
      <c r="D578" t="s">
        <v>1728</v>
      </c>
      <c r="E578" t="s">
        <v>921</v>
      </c>
      <c r="F578" t="s">
        <v>933</v>
      </c>
      <c r="G578" t="s">
        <v>1171</v>
      </c>
      <c r="H578" t="s">
        <v>904</v>
      </c>
      <c r="I578" t="s">
        <v>14</v>
      </c>
      <c r="J578" t="s">
        <v>14</v>
      </c>
      <c r="K578" t="s">
        <v>14</v>
      </c>
      <c r="L578" t="s">
        <v>15</v>
      </c>
    </row>
    <row r="579" spans="1:12">
      <c r="A579" t="s">
        <v>940</v>
      </c>
      <c r="B579" t="s">
        <v>941</v>
      </c>
      <c r="C579" t="str">
        <f>IFERROR(IF(VLOOKUP($A579,'CDS-D'!$A:$L,3,FALSE)="","",(VLOOKUP($A579,'CDS-D'!$A:$L,3,FALSE))),"")</f>
        <v/>
      </c>
      <c r="D579" t="s">
        <v>1728</v>
      </c>
      <c r="E579" t="s">
        <v>921</v>
      </c>
      <c r="F579" t="s">
        <v>933</v>
      </c>
      <c r="G579" t="s">
        <v>1171</v>
      </c>
      <c r="H579" t="s">
        <v>904</v>
      </c>
      <c r="I579" t="s">
        <v>14</v>
      </c>
      <c r="J579" t="s">
        <v>14</v>
      </c>
      <c r="K579" t="s">
        <v>14</v>
      </c>
      <c r="L579" t="s">
        <v>15</v>
      </c>
    </row>
    <row r="580" spans="1:12">
      <c r="A580" t="s">
        <v>942</v>
      </c>
      <c r="B580" t="s">
        <v>943</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944</v>
      </c>
      <c r="B581" t="s">
        <v>945</v>
      </c>
      <c r="C581" t="str">
        <f>IFERROR(IF(VLOOKUP($A581,'CDS-D'!$A:$L,3,FALSE)="","",(VLOOKUP($A581,'CDS-D'!$A:$L,3,FALSE))),"")</f>
        <v/>
      </c>
      <c r="D581" t="s">
        <v>1728</v>
      </c>
      <c r="E581" t="s">
        <v>921</v>
      </c>
      <c r="F581" t="s">
        <v>933</v>
      </c>
      <c r="G581" t="s">
        <v>1171</v>
      </c>
      <c r="H581" t="s">
        <v>904</v>
      </c>
      <c r="I581" t="s">
        <v>14</v>
      </c>
      <c r="J581" t="s">
        <v>14</v>
      </c>
      <c r="K581" t="s">
        <v>14</v>
      </c>
      <c r="L581" t="s">
        <v>1757</v>
      </c>
    </row>
    <row r="582" spans="1:12">
      <c r="A582" t="s">
        <v>946</v>
      </c>
      <c r="B582" t="s">
        <v>947</v>
      </c>
      <c r="C582" t="str">
        <f>IFERROR(IF(VLOOKUP($A582,'CDS-D'!$A:$L,3,FALSE)="","",(VLOOKUP($A582,'CDS-D'!$A:$L,3,FALSE))),"")</f>
        <v/>
      </c>
      <c r="D582" t="s">
        <v>1728</v>
      </c>
      <c r="E582" t="s">
        <v>921</v>
      </c>
      <c r="F582" t="s">
        <v>933</v>
      </c>
      <c r="G582" t="s">
        <v>1171</v>
      </c>
      <c r="H582" t="s">
        <v>904</v>
      </c>
      <c r="I582" t="s">
        <v>14</v>
      </c>
      <c r="J582" t="s">
        <v>14</v>
      </c>
      <c r="K582" t="s">
        <v>14</v>
      </c>
      <c r="L582" t="s">
        <v>15</v>
      </c>
    </row>
    <row r="583" spans="1:12">
      <c r="A583" t="s">
        <v>948</v>
      </c>
      <c r="B583" t="s">
        <v>920</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950</v>
      </c>
      <c r="B584" t="s">
        <v>923</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951</v>
      </c>
      <c r="B585" t="s">
        <v>925</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952</v>
      </c>
      <c r="B586" t="s">
        <v>927</v>
      </c>
      <c r="C586" t="str">
        <f>IFERROR(IF(VLOOKUP($A586,'CDS-D'!$A:$L,3,FALSE)="","",(VLOOKUP($A586,'CDS-D'!$A:$L,3,FALSE))),"")</f>
        <v/>
      </c>
      <c r="D586" t="s">
        <v>1728</v>
      </c>
      <c r="E586" t="s">
        <v>921</v>
      </c>
      <c r="F586" t="s">
        <v>949</v>
      </c>
      <c r="G586" t="s">
        <v>1171</v>
      </c>
      <c r="H586" t="s">
        <v>904</v>
      </c>
      <c r="I586" t="s">
        <v>14</v>
      </c>
      <c r="J586" t="s">
        <v>14</v>
      </c>
      <c r="K586" t="s">
        <v>14</v>
      </c>
      <c r="L586" t="s">
        <v>1736</v>
      </c>
    </row>
    <row r="587" spans="1:12">
      <c r="A587" t="s">
        <v>953</v>
      </c>
      <c r="B587" t="s">
        <v>920</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954</v>
      </c>
      <c r="B588" t="s">
        <v>923</v>
      </c>
      <c r="C588" t="str">
        <f>IFERROR(IF(VLOOKUP($A588,'CDS-D'!$A:$L,3,FALSE)="","",(VLOOKUP($A588,'CDS-D'!$A:$L,3,FALSE))),"")</f>
        <v/>
      </c>
      <c r="D588" t="s">
        <v>1728</v>
      </c>
      <c r="E588" t="s">
        <v>921</v>
      </c>
      <c r="F588" t="s">
        <v>949</v>
      </c>
      <c r="G588" t="s">
        <v>1171</v>
      </c>
      <c r="H588" t="s">
        <v>904</v>
      </c>
      <c r="I588" t="s">
        <v>14</v>
      </c>
      <c r="J588" t="s">
        <v>14</v>
      </c>
      <c r="K588" t="s">
        <v>14</v>
      </c>
      <c r="L588" t="s">
        <v>1736</v>
      </c>
    </row>
    <row r="589" spans="1:12">
      <c r="A589" t="s">
        <v>955</v>
      </c>
      <c r="B589" t="s">
        <v>925</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956</v>
      </c>
      <c r="B590" t="s">
        <v>927</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957</v>
      </c>
      <c r="B591" t="s">
        <v>920</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958</v>
      </c>
      <c r="B592" t="s">
        <v>923</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959</v>
      </c>
      <c r="B593" t="s">
        <v>925</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960</v>
      </c>
      <c r="B594" t="s">
        <v>927</v>
      </c>
      <c r="C594" t="str">
        <f>IFERROR(IF(VLOOKUP($A594,'CDS-D'!$A:$L,3,FALSE)="","",(VLOOKUP($A594,'CDS-D'!$A:$L,3,FALSE))),"")</f>
        <v/>
      </c>
      <c r="D594" t="s">
        <v>1728</v>
      </c>
      <c r="E594" t="s">
        <v>921</v>
      </c>
      <c r="F594" t="s">
        <v>949</v>
      </c>
      <c r="G594" t="s">
        <v>1171</v>
      </c>
      <c r="H594" t="s">
        <v>904</v>
      </c>
      <c r="I594" t="s">
        <v>14</v>
      </c>
      <c r="J594" t="s">
        <v>14</v>
      </c>
      <c r="K594" t="s">
        <v>14</v>
      </c>
      <c r="L594" t="s">
        <v>1736</v>
      </c>
    </row>
    <row r="595" spans="1:12">
      <c r="A595" t="s">
        <v>961</v>
      </c>
      <c r="B595" t="s">
        <v>920</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962</v>
      </c>
      <c r="B596" t="s">
        <v>923</v>
      </c>
      <c r="C596" t="str">
        <f>IFERROR(IF(VLOOKUP($A596,'CDS-D'!$A:$L,3,FALSE)="","",(VLOOKUP($A596,'CDS-D'!$A:$L,3,FALSE))),"")</f>
        <v/>
      </c>
      <c r="D596" t="s">
        <v>1728</v>
      </c>
      <c r="E596" t="s">
        <v>921</v>
      </c>
      <c r="F596" t="s">
        <v>949</v>
      </c>
      <c r="G596" t="s">
        <v>1171</v>
      </c>
      <c r="H596" t="s">
        <v>904</v>
      </c>
      <c r="I596" t="s">
        <v>14</v>
      </c>
      <c r="J596" t="s">
        <v>14</v>
      </c>
      <c r="K596" t="s">
        <v>14</v>
      </c>
      <c r="L596" t="s">
        <v>1736</v>
      </c>
    </row>
    <row r="597" spans="1:12">
      <c r="A597" t="s">
        <v>963</v>
      </c>
      <c r="B597" t="s">
        <v>925</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964</v>
      </c>
      <c r="B598" t="s">
        <v>927</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965</v>
      </c>
      <c r="B599" t="s">
        <v>920</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966</v>
      </c>
      <c r="B600" t="s">
        <v>923</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967</v>
      </c>
      <c r="B601" t="s">
        <v>925</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968</v>
      </c>
      <c r="B602" t="s">
        <v>927</v>
      </c>
      <c r="C602" t="str">
        <f>IFERROR(IF(VLOOKUP($A602,'CDS-D'!$A:$L,3,FALSE)="","",(VLOOKUP($A602,'CDS-D'!$A:$L,3,FALSE))),"")</f>
        <v/>
      </c>
      <c r="D602" t="s">
        <v>1728</v>
      </c>
      <c r="E602" t="s">
        <v>921</v>
      </c>
      <c r="F602" t="s">
        <v>949</v>
      </c>
      <c r="G602" t="s">
        <v>1171</v>
      </c>
      <c r="H602" t="s">
        <v>904</v>
      </c>
      <c r="I602" t="s">
        <v>14</v>
      </c>
      <c r="J602" t="s">
        <v>14</v>
      </c>
      <c r="K602" t="s">
        <v>14</v>
      </c>
      <c r="L602" t="s">
        <v>1736</v>
      </c>
    </row>
    <row r="603" spans="1:12">
      <c r="A603" t="s">
        <v>969</v>
      </c>
      <c r="B603" t="s">
        <v>970</v>
      </c>
      <c r="C603" t="str">
        <f>IFERROR(IF(VLOOKUP($A603,'CDS-D'!$A:$L,3,FALSE)="","",(VLOOKUP($A603,'CDS-D'!$A:$L,3,FALSE))),"")</f>
        <v/>
      </c>
      <c r="D603" t="s">
        <v>1728</v>
      </c>
      <c r="E603" t="s">
        <v>921</v>
      </c>
      <c r="F603" t="s">
        <v>933</v>
      </c>
      <c r="G603" t="s">
        <v>1171</v>
      </c>
      <c r="H603" t="s">
        <v>904</v>
      </c>
      <c r="I603" t="s">
        <v>14</v>
      </c>
      <c r="J603" t="s">
        <v>14</v>
      </c>
      <c r="K603" t="s">
        <v>14</v>
      </c>
      <c r="L603" t="s">
        <v>32</v>
      </c>
    </row>
    <row r="604" spans="1:12">
      <c r="A604" t="s">
        <v>971</v>
      </c>
      <c r="B604" t="s">
        <v>972</v>
      </c>
      <c r="C604" t="str">
        <f>IFERROR(IF(VLOOKUP($A604,'CDS-D'!$A:$L,3,FALSE)="","",(VLOOKUP($A604,'CDS-D'!$A:$L,3,FALSE))),"")</f>
        <v/>
      </c>
      <c r="D604" t="s">
        <v>1728</v>
      </c>
      <c r="E604" t="s">
        <v>921</v>
      </c>
      <c r="F604" t="s">
        <v>933</v>
      </c>
      <c r="G604" t="s">
        <v>1171</v>
      </c>
      <c r="H604" t="s">
        <v>904</v>
      </c>
      <c r="I604" t="s">
        <v>14</v>
      </c>
      <c r="J604" t="s">
        <v>14</v>
      </c>
      <c r="K604" t="s">
        <v>14</v>
      </c>
      <c r="L604" t="s">
        <v>15</v>
      </c>
    </row>
    <row r="605" spans="1:12">
      <c r="A605" t="s">
        <v>973</v>
      </c>
      <c r="B605" t="s">
        <v>974</v>
      </c>
      <c r="C605" t="str">
        <f>IFERROR(IF(VLOOKUP($A605,'CDS-D'!$A:$L,3,FALSE)="","",(VLOOKUP($A605,'CDS-D'!$A:$L,3,FALSE))),"")</f>
        <v/>
      </c>
      <c r="D605" t="s">
        <v>1728</v>
      </c>
      <c r="E605" t="s">
        <v>975</v>
      </c>
      <c r="F605" t="s">
        <v>976</v>
      </c>
      <c r="G605" t="s">
        <v>1171</v>
      </c>
      <c r="H605" t="s">
        <v>904</v>
      </c>
      <c r="I605" t="s">
        <v>14</v>
      </c>
      <c r="J605" t="s">
        <v>14</v>
      </c>
      <c r="K605" t="s">
        <v>14</v>
      </c>
      <c r="L605" t="s">
        <v>15</v>
      </c>
    </row>
    <row r="606" spans="1:12">
      <c r="A606" t="s">
        <v>977</v>
      </c>
      <c r="B606" t="s">
        <v>819</v>
      </c>
      <c r="C606" t="str">
        <f>IFERROR(IF(VLOOKUP($A606,'CDS-D'!$A:$L,3,FALSE)="","",(VLOOKUP($A606,'CDS-D'!$A:$L,3,FALSE))),"")</f>
        <v/>
      </c>
      <c r="D606" t="s">
        <v>1728</v>
      </c>
      <c r="E606" t="s">
        <v>975</v>
      </c>
      <c r="F606" t="s">
        <v>2061</v>
      </c>
      <c r="G606" t="s">
        <v>1171</v>
      </c>
      <c r="H606" t="s">
        <v>904</v>
      </c>
      <c r="I606" t="s">
        <v>14</v>
      </c>
      <c r="J606" t="s">
        <v>14</v>
      </c>
      <c r="K606" t="s">
        <v>14</v>
      </c>
      <c r="L606" t="s">
        <v>819</v>
      </c>
    </row>
    <row r="607" spans="1:12">
      <c r="A607" t="s">
        <v>978</v>
      </c>
      <c r="B607" t="s">
        <v>979</v>
      </c>
      <c r="C607" t="str">
        <f>IFERROR(IF(VLOOKUP($A607,'CDS-D'!$A:$L,3,FALSE)="","",(VLOOKUP($A607,'CDS-D'!$A:$L,3,FALSE))),"")</f>
        <v/>
      </c>
      <c r="D607" t="s">
        <v>1728</v>
      </c>
      <c r="E607" t="s">
        <v>975</v>
      </c>
      <c r="F607" t="s">
        <v>2061</v>
      </c>
      <c r="G607" t="s">
        <v>1171</v>
      </c>
      <c r="H607" t="s">
        <v>904</v>
      </c>
      <c r="I607" t="s">
        <v>14</v>
      </c>
      <c r="J607" t="s">
        <v>14</v>
      </c>
      <c r="K607" t="s">
        <v>14</v>
      </c>
      <c r="L607" t="s">
        <v>979</v>
      </c>
    </row>
    <row r="608" spans="1:12">
      <c r="A608" t="s">
        <v>980</v>
      </c>
      <c r="B608" t="s">
        <v>819</v>
      </c>
      <c r="C608" t="str">
        <f>IFERROR(IF(VLOOKUP($A608,'CDS-D'!$A:$L,3,FALSE)="","",(VLOOKUP($A608,'CDS-D'!$A:$L,3,FALSE))),"")</f>
        <v/>
      </c>
      <c r="D608" t="s">
        <v>1728</v>
      </c>
      <c r="E608" t="s">
        <v>975</v>
      </c>
      <c r="F608" t="s">
        <v>2060</v>
      </c>
      <c r="G608" t="s">
        <v>1171</v>
      </c>
      <c r="H608" t="s">
        <v>904</v>
      </c>
      <c r="I608" t="s">
        <v>14</v>
      </c>
      <c r="J608" t="s">
        <v>14</v>
      </c>
      <c r="K608" t="s">
        <v>14</v>
      </c>
      <c r="L608" t="s">
        <v>819</v>
      </c>
    </row>
    <row r="609" spans="1:12">
      <c r="A609" t="s">
        <v>981</v>
      </c>
      <c r="B609" t="s">
        <v>979</v>
      </c>
      <c r="C609" t="str">
        <f>IFERROR(IF(VLOOKUP($A609,'CDS-D'!$A:$L,3,FALSE)="","",(VLOOKUP($A609,'CDS-D'!$A:$L,3,FALSE))),"")</f>
        <v/>
      </c>
      <c r="D609" t="s">
        <v>1728</v>
      </c>
      <c r="E609" t="s">
        <v>975</v>
      </c>
      <c r="F609" t="s">
        <v>2060</v>
      </c>
      <c r="G609" t="s">
        <v>1171</v>
      </c>
      <c r="H609" t="s">
        <v>904</v>
      </c>
      <c r="I609" t="s">
        <v>14</v>
      </c>
      <c r="J609" t="s">
        <v>14</v>
      </c>
      <c r="K609" t="s">
        <v>14</v>
      </c>
      <c r="L609" t="s">
        <v>979</v>
      </c>
    </row>
    <row r="610" spans="1:12">
      <c r="A610" t="s">
        <v>982</v>
      </c>
      <c r="B610" t="s">
        <v>983</v>
      </c>
      <c r="C610" t="str">
        <f>IFERROR(IF(VLOOKUP($A610,'CDS-D'!$A:$L,3,FALSE)="","",(VLOOKUP($A610,'CDS-D'!$A:$L,3,FALSE))),"")</f>
        <v/>
      </c>
      <c r="D610" t="s">
        <v>1728</v>
      </c>
      <c r="E610" t="s">
        <v>975</v>
      </c>
      <c r="F610" t="s">
        <v>929</v>
      </c>
      <c r="G610" t="s">
        <v>1171</v>
      </c>
      <c r="H610" t="s">
        <v>904</v>
      </c>
      <c r="I610" t="s">
        <v>14</v>
      </c>
      <c r="J610" t="s">
        <v>14</v>
      </c>
      <c r="K610" t="s">
        <v>14</v>
      </c>
      <c r="L610" t="s">
        <v>819</v>
      </c>
    </row>
    <row r="611" spans="1:12">
      <c r="A611" t="s">
        <v>984</v>
      </c>
      <c r="B611" t="s">
        <v>985</v>
      </c>
      <c r="C611" t="str">
        <f>IFERROR(IF(VLOOKUP($A611,'CDS-D'!$A:$L,3,FALSE)="","",(VLOOKUP($A611,'CDS-D'!$A:$L,3,FALSE))),"")</f>
        <v/>
      </c>
      <c r="D611" t="s">
        <v>1728</v>
      </c>
      <c r="E611" t="s">
        <v>975</v>
      </c>
      <c r="F611" t="s">
        <v>929</v>
      </c>
      <c r="G611" t="s">
        <v>1171</v>
      </c>
      <c r="H611" t="s">
        <v>904</v>
      </c>
      <c r="I611" t="s">
        <v>14</v>
      </c>
      <c r="J611" t="s">
        <v>14</v>
      </c>
      <c r="K611" t="s">
        <v>14</v>
      </c>
      <c r="L611" t="s">
        <v>819</v>
      </c>
    </row>
    <row r="612" spans="1:12">
      <c r="A612" t="s">
        <v>986</v>
      </c>
      <c r="B612" t="s">
        <v>987</v>
      </c>
      <c r="C612" t="str">
        <f>IFERROR(IF(VLOOKUP($A612,'CDS-D'!$A:$L,3,FALSE)="","",(VLOOKUP($A612,'CDS-D'!$A:$L,3,FALSE))),"")</f>
        <v/>
      </c>
      <c r="D612" t="s">
        <v>1728</v>
      </c>
      <c r="E612" t="s">
        <v>975</v>
      </c>
      <c r="F612" t="s">
        <v>988</v>
      </c>
      <c r="G612" t="s">
        <v>1171</v>
      </c>
      <c r="H612" t="s">
        <v>904</v>
      </c>
      <c r="I612" t="s">
        <v>14</v>
      </c>
      <c r="J612" t="s">
        <v>14</v>
      </c>
      <c r="K612" t="s">
        <v>14</v>
      </c>
      <c r="L612" t="s">
        <v>15</v>
      </c>
    </row>
    <row r="613" spans="1:12">
      <c r="A613" t="s">
        <v>989</v>
      </c>
      <c r="B613" t="s">
        <v>990</v>
      </c>
      <c r="C613" t="str">
        <f>IFERROR(IF(VLOOKUP($A613,'CDS-D'!$A:$L,3,FALSE)="","",(VLOOKUP($A613,'CDS-D'!$A:$L,3,FALSE))),"")</f>
        <v/>
      </c>
      <c r="D613" t="s">
        <v>1728</v>
      </c>
      <c r="E613" t="s">
        <v>975</v>
      </c>
      <c r="F613" t="s">
        <v>2062</v>
      </c>
      <c r="G613" t="s">
        <v>1171</v>
      </c>
      <c r="H613" t="s">
        <v>904</v>
      </c>
      <c r="I613" t="s">
        <v>14</v>
      </c>
      <c r="J613" t="s">
        <v>14</v>
      </c>
      <c r="K613" t="s">
        <v>14</v>
      </c>
      <c r="L613" t="s">
        <v>32</v>
      </c>
    </row>
    <row r="614" spans="1:12">
      <c r="A614" t="s">
        <v>992</v>
      </c>
      <c r="B614" t="s">
        <v>993</v>
      </c>
      <c r="C614" t="str">
        <f>IFERROR(IF(VLOOKUP($A614,'CDS-D'!$A:$L,3,FALSE)="","",(VLOOKUP($A614,'CDS-D'!$A:$L,3,FALSE))),"")</f>
        <v/>
      </c>
      <c r="D614" t="s">
        <v>1728</v>
      </c>
      <c r="E614" t="s">
        <v>975</v>
      </c>
      <c r="F614" t="s">
        <v>2062</v>
      </c>
      <c r="G614" t="s">
        <v>1171</v>
      </c>
      <c r="H614" t="s">
        <v>904</v>
      </c>
      <c r="I614" t="s">
        <v>14</v>
      </c>
      <c r="J614" t="s">
        <v>14</v>
      </c>
      <c r="K614" t="s">
        <v>14</v>
      </c>
      <c r="L614" t="s">
        <v>32</v>
      </c>
    </row>
    <row r="615" spans="1:12">
      <c r="A615" t="s">
        <v>994</v>
      </c>
      <c r="B615" t="s">
        <v>995</v>
      </c>
      <c r="C615" t="str">
        <f>IFERROR(IF(VLOOKUP($A615,'CDS-D'!$A:$L,3,FALSE)="","",(VLOOKUP($A615,'CDS-D'!$A:$L,3,FALSE))),"")</f>
        <v/>
      </c>
      <c r="D615" t="s">
        <v>1728</v>
      </c>
      <c r="E615" t="s">
        <v>975</v>
      </c>
      <c r="F615" t="s">
        <v>2062</v>
      </c>
      <c r="G615" t="s">
        <v>1171</v>
      </c>
      <c r="H615" t="s">
        <v>904</v>
      </c>
      <c r="I615" t="s">
        <v>14</v>
      </c>
      <c r="J615" t="s">
        <v>14</v>
      </c>
      <c r="K615" t="s">
        <v>14</v>
      </c>
      <c r="L615" t="s">
        <v>32</v>
      </c>
    </row>
    <row r="616" spans="1:12">
      <c r="A616" t="s">
        <v>996</v>
      </c>
      <c r="B616" t="s">
        <v>819</v>
      </c>
      <c r="C616" t="str">
        <f>IFERROR(IF(VLOOKUP($A616,'CDS-D'!$A:$L,3,FALSE)="","",(VLOOKUP($A616,'CDS-D'!$A:$L,3,FALSE))),"")</f>
        <v/>
      </c>
      <c r="D616" t="s">
        <v>1728</v>
      </c>
      <c r="E616" t="s">
        <v>975</v>
      </c>
      <c r="F616" t="s">
        <v>2064</v>
      </c>
      <c r="G616" t="s">
        <v>1171</v>
      </c>
      <c r="H616" t="s">
        <v>904</v>
      </c>
      <c r="I616" t="s">
        <v>14</v>
      </c>
      <c r="J616" t="s">
        <v>14</v>
      </c>
      <c r="K616" t="s">
        <v>14</v>
      </c>
      <c r="L616" t="s">
        <v>819</v>
      </c>
    </row>
    <row r="617" spans="1:12">
      <c r="A617" t="s">
        <v>997</v>
      </c>
      <c r="B617" t="s">
        <v>979</v>
      </c>
      <c r="C617" t="str">
        <f>IFERROR(IF(VLOOKUP($A617,'CDS-D'!$A:$L,3,FALSE)="","",(VLOOKUP($A617,'CDS-D'!$A:$L,3,FALSE))),"")</f>
        <v/>
      </c>
      <c r="D617" t="s">
        <v>1728</v>
      </c>
      <c r="E617" t="s">
        <v>975</v>
      </c>
      <c r="F617" t="s">
        <v>2064</v>
      </c>
      <c r="G617" t="s">
        <v>1171</v>
      </c>
      <c r="H617" t="s">
        <v>904</v>
      </c>
      <c r="I617" t="s">
        <v>14</v>
      </c>
      <c r="J617" t="s">
        <v>14</v>
      </c>
      <c r="K617" t="s">
        <v>14</v>
      </c>
      <c r="L617" t="s">
        <v>979</v>
      </c>
    </row>
    <row r="618" spans="1:12">
      <c r="A618" t="s">
        <v>998</v>
      </c>
      <c r="B618" t="s">
        <v>819</v>
      </c>
      <c r="C618" t="str">
        <f>IFERROR(IF(VLOOKUP($A618,'CDS-D'!$A:$L,3,FALSE)="","",(VLOOKUP($A618,'CDS-D'!$A:$L,3,FALSE))),"")</f>
        <v/>
      </c>
      <c r="D618" t="s">
        <v>1728</v>
      </c>
      <c r="E618" t="s">
        <v>975</v>
      </c>
      <c r="F618" t="s">
        <v>2063</v>
      </c>
      <c r="G618" t="s">
        <v>1171</v>
      </c>
      <c r="H618" t="s">
        <v>904</v>
      </c>
      <c r="I618" t="s">
        <v>14</v>
      </c>
      <c r="J618" t="s">
        <v>14</v>
      </c>
      <c r="K618" t="s">
        <v>14</v>
      </c>
      <c r="L618" t="s">
        <v>819</v>
      </c>
    </row>
    <row r="619" spans="1:12">
      <c r="A619" t="s">
        <v>999</v>
      </c>
      <c r="B619" t="s">
        <v>979</v>
      </c>
      <c r="C619" t="str">
        <f>IFERROR(IF(VLOOKUP($A619,'CDS-D'!$A:$L,3,FALSE)="","",(VLOOKUP($A619,'CDS-D'!$A:$L,3,FALSE))),"")</f>
        <v/>
      </c>
      <c r="D619" t="s">
        <v>1728</v>
      </c>
      <c r="E619" t="s">
        <v>975</v>
      </c>
      <c r="F619" t="s">
        <v>2063</v>
      </c>
      <c r="G619" t="s">
        <v>1171</v>
      </c>
      <c r="H619" t="s">
        <v>904</v>
      </c>
      <c r="I619" t="s">
        <v>14</v>
      </c>
      <c r="J619" t="s">
        <v>14</v>
      </c>
      <c r="K619" t="s">
        <v>14</v>
      </c>
      <c r="L619" t="s">
        <v>979</v>
      </c>
    </row>
    <row r="620" spans="1:12">
      <c r="A620" t="s">
        <v>1000</v>
      </c>
      <c r="B620" t="s">
        <v>1001</v>
      </c>
      <c r="C620" t="str">
        <f>IFERROR(IF(VLOOKUP($A620,'CDS-D'!$A:$L,3,FALSE)="","",(VLOOKUP($A620,'CDS-D'!$A:$L,3,FALSE))),"")</f>
        <v/>
      </c>
      <c r="D620" t="s">
        <v>1728</v>
      </c>
      <c r="E620" t="s">
        <v>975</v>
      </c>
      <c r="F620" t="s">
        <v>991</v>
      </c>
      <c r="G620" t="s">
        <v>1171</v>
      </c>
      <c r="H620" t="s">
        <v>904</v>
      </c>
      <c r="I620" t="s">
        <v>14</v>
      </c>
      <c r="J620" t="s">
        <v>14</v>
      </c>
      <c r="K620" t="s">
        <v>14</v>
      </c>
      <c r="L620" t="s">
        <v>32</v>
      </c>
    </row>
    <row r="621" spans="1:12">
      <c r="A621" t="s">
        <v>1002</v>
      </c>
      <c r="B621" t="s">
        <v>1003</v>
      </c>
      <c r="C621" t="str">
        <f>IFERROR(IF(VLOOKUP($A621,'CDS-D'!$A:$L,3,FALSE)="","",(VLOOKUP($A621,'CDS-D'!$A:$L,3,FALSE))),"")</f>
        <v/>
      </c>
      <c r="D621" t="s">
        <v>1728</v>
      </c>
      <c r="E621" t="s">
        <v>975</v>
      </c>
      <c r="F621" t="s">
        <v>991</v>
      </c>
      <c r="G621" t="s">
        <v>1171</v>
      </c>
      <c r="H621" t="s">
        <v>904</v>
      </c>
      <c r="I621" t="s">
        <v>14</v>
      </c>
      <c r="J621" t="s">
        <v>14</v>
      </c>
      <c r="K621" t="s">
        <v>14</v>
      </c>
      <c r="L621" t="s">
        <v>34</v>
      </c>
    </row>
    <row r="622" spans="1:12">
      <c r="A622" t="s">
        <v>1004</v>
      </c>
      <c r="B622" t="s">
        <v>1005</v>
      </c>
      <c r="C622" t="str">
        <f>IFERROR(IF(VLOOKUP($A622,'CDS-D'!$A:$L,3,FALSE)="","",(VLOOKUP($A622,'CDS-D'!$A:$L,3,FALSE))),"")</f>
        <v/>
      </c>
      <c r="D622" t="s">
        <v>1728</v>
      </c>
      <c r="E622" t="s">
        <v>975</v>
      </c>
      <c r="F622" t="s">
        <v>991</v>
      </c>
      <c r="G622" t="s">
        <v>1171</v>
      </c>
      <c r="H622" t="s">
        <v>904</v>
      </c>
      <c r="I622" t="s">
        <v>14</v>
      </c>
      <c r="J622" t="s">
        <v>14</v>
      </c>
      <c r="K622" t="s">
        <v>14</v>
      </c>
      <c r="L622" t="s">
        <v>15</v>
      </c>
    </row>
    <row r="623" spans="1:12">
      <c r="A623" t="s">
        <v>1006</v>
      </c>
      <c r="B623" t="s">
        <v>1007</v>
      </c>
      <c r="C623" t="str">
        <f>IFERROR(IF(VLOOKUP($A623,'CDS-E'!$A:$L,3,FALSE)="","",(VLOOKUP($A623,'CDS-E'!$A:$L,3,FALSE))),"")</f>
        <v/>
      </c>
      <c r="D623" t="s">
        <v>1729</v>
      </c>
      <c r="E623" t="s">
        <v>1008</v>
      </c>
      <c r="F623" t="s">
        <v>14</v>
      </c>
      <c r="G623" t="s">
        <v>14</v>
      </c>
      <c r="H623" t="s">
        <v>14</v>
      </c>
      <c r="I623" t="s">
        <v>14</v>
      </c>
      <c r="J623" t="s">
        <v>14</v>
      </c>
      <c r="K623" t="s">
        <v>14</v>
      </c>
      <c r="L623" t="s">
        <v>65</v>
      </c>
    </row>
    <row r="624" spans="1:12">
      <c r="A624" t="s">
        <v>1009</v>
      </c>
      <c r="B624" t="s">
        <v>1010</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1011</v>
      </c>
      <c r="B625" t="s">
        <v>1012</v>
      </c>
      <c r="C625" t="str">
        <f>IFERROR(IF(VLOOKUP($A625,'CDS-E'!$A:$L,3,FALSE)="","",(VLOOKUP($A625,'CDS-E'!$A:$L,3,FALSE))),"")</f>
        <v/>
      </c>
      <c r="D625" t="s">
        <v>1729</v>
      </c>
      <c r="E625" t="s">
        <v>1008</v>
      </c>
      <c r="F625" t="s">
        <v>14</v>
      </c>
      <c r="G625" t="s">
        <v>14</v>
      </c>
      <c r="H625" t="s">
        <v>14</v>
      </c>
      <c r="I625" t="s">
        <v>14</v>
      </c>
      <c r="J625" t="s">
        <v>14</v>
      </c>
      <c r="K625" t="s">
        <v>14</v>
      </c>
      <c r="L625" t="s">
        <v>65</v>
      </c>
    </row>
    <row r="626" spans="1:12">
      <c r="A626" t="s">
        <v>1013</v>
      </c>
      <c r="B626" t="s">
        <v>1014</v>
      </c>
      <c r="C626" t="str">
        <f>IFERROR(IF(VLOOKUP($A626,'CDS-E'!$A:$L,3,FALSE)="","",(VLOOKUP($A626,'CDS-E'!$A:$L,3,FALSE))),"")</f>
        <v/>
      </c>
      <c r="D626" t="s">
        <v>1729</v>
      </c>
      <c r="E626" t="s">
        <v>1008</v>
      </c>
      <c r="F626" t="s">
        <v>14</v>
      </c>
      <c r="G626" t="s">
        <v>14</v>
      </c>
      <c r="H626" t="s">
        <v>14</v>
      </c>
      <c r="I626" t="s">
        <v>14</v>
      </c>
      <c r="J626" t="s">
        <v>14</v>
      </c>
      <c r="K626" t="s">
        <v>14</v>
      </c>
      <c r="L626" t="s">
        <v>65</v>
      </c>
    </row>
    <row r="627" spans="1:12">
      <c r="A627" t="s">
        <v>1015</v>
      </c>
      <c r="B627" t="s">
        <v>1016</v>
      </c>
      <c r="C627" t="str">
        <f>IFERROR(IF(VLOOKUP($A627,'CDS-E'!$A:$L,3,FALSE)="","",(VLOOKUP($A627,'CDS-E'!$A:$L,3,FALSE))),"")</f>
        <v/>
      </c>
      <c r="D627" t="s">
        <v>1729</v>
      </c>
      <c r="E627" t="s">
        <v>1008</v>
      </c>
      <c r="F627" t="s">
        <v>14</v>
      </c>
      <c r="G627" t="s">
        <v>14</v>
      </c>
      <c r="H627" t="s">
        <v>14</v>
      </c>
      <c r="I627" t="s">
        <v>14</v>
      </c>
      <c r="J627" t="s">
        <v>14</v>
      </c>
      <c r="K627" t="s">
        <v>14</v>
      </c>
      <c r="L627" t="s">
        <v>65</v>
      </c>
    </row>
    <row r="628" spans="1:12">
      <c r="A628" t="s">
        <v>1017</v>
      </c>
      <c r="B628" t="s">
        <v>1018</v>
      </c>
      <c r="C628" t="str">
        <f>IFERROR(IF(VLOOKUP($A628,'CDS-E'!$A:$L,3,FALSE)="","",(VLOOKUP($A628,'CDS-E'!$A:$L,3,FALSE))),"")</f>
        <v/>
      </c>
      <c r="D628" t="s">
        <v>1729</v>
      </c>
      <c r="E628" t="s">
        <v>1008</v>
      </c>
      <c r="F628" t="s">
        <v>14</v>
      </c>
      <c r="G628" t="s">
        <v>14</v>
      </c>
      <c r="H628" t="s">
        <v>14</v>
      </c>
      <c r="I628" t="s">
        <v>14</v>
      </c>
      <c r="J628" t="s">
        <v>14</v>
      </c>
      <c r="K628" t="s">
        <v>14</v>
      </c>
      <c r="L628" t="s">
        <v>65</v>
      </c>
    </row>
    <row r="629" spans="1:12">
      <c r="A629" t="s">
        <v>1019</v>
      </c>
      <c r="B629" t="s">
        <v>1020</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1021</v>
      </c>
      <c r="B630" t="s">
        <v>1022</v>
      </c>
      <c r="C630" t="str">
        <f>IFERROR(IF(VLOOKUP($A630,'CDS-E'!$A:$L,3,FALSE)="","",(VLOOKUP($A630,'CDS-E'!$A:$L,3,FALSE))),"")</f>
        <v/>
      </c>
      <c r="D630" t="s">
        <v>1729</v>
      </c>
      <c r="E630" t="s">
        <v>1008</v>
      </c>
      <c r="F630" t="s">
        <v>14</v>
      </c>
      <c r="G630" t="s">
        <v>14</v>
      </c>
      <c r="H630" t="s">
        <v>14</v>
      </c>
      <c r="I630" t="s">
        <v>14</v>
      </c>
      <c r="J630" t="s">
        <v>14</v>
      </c>
      <c r="K630" t="s">
        <v>14</v>
      </c>
      <c r="L630" t="s">
        <v>65</v>
      </c>
    </row>
    <row r="631" spans="1:12">
      <c r="A631" t="s">
        <v>1023</v>
      </c>
      <c r="B631" t="s">
        <v>1024</v>
      </c>
      <c r="C631" t="str">
        <f>IFERROR(IF(VLOOKUP($A631,'CDS-E'!$A:$L,3,FALSE)="","",(VLOOKUP($A631,'CDS-E'!$A:$L,3,FALSE))),"")</f>
        <v/>
      </c>
      <c r="D631" t="s">
        <v>1729</v>
      </c>
      <c r="E631" t="s">
        <v>1008</v>
      </c>
      <c r="F631" t="s">
        <v>14</v>
      </c>
      <c r="G631" t="s">
        <v>14</v>
      </c>
      <c r="H631" t="s">
        <v>14</v>
      </c>
      <c r="I631" t="s">
        <v>14</v>
      </c>
      <c r="J631" t="s">
        <v>14</v>
      </c>
      <c r="K631" t="s">
        <v>14</v>
      </c>
      <c r="L631" t="s">
        <v>65</v>
      </c>
    </row>
    <row r="632" spans="1:12">
      <c r="A632" t="s">
        <v>1025</v>
      </c>
      <c r="B632" t="s">
        <v>1026</v>
      </c>
      <c r="C632" t="str">
        <f>IFERROR(IF(VLOOKUP($A632,'CDS-E'!$A:$L,3,FALSE)="","",(VLOOKUP($A632,'CDS-E'!$A:$L,3,FALSE))),"")</f>
        <v/>
      </c>
      <c r="D632" t="s">
        <v>1729</v>
      </c>
      <c r="E632" t="s">
        <v>1008</v>
      </c>
      <c r="F632" t="s">
        <v>14</v>
      </c>
      <c r="G632" t="s">
        <v>14</v>
      </c>
      <c r="H632" t="s">
        <v>14</v>
      </c>
      <c r="I632" t="s">
        <v>14</v>
      </c>
      <c r="J632" t="s">
        <v>14</v>
      </c>
      <c r="K632" t="s">
        <v>14</v>
      </c>
      <c r="L632" t="s">
        <v>65</v>
      </c>
    </row>
    <row r="633" spans="1:12">
      <c r="A633" t="s">
        <v>1027</v>
      </c>
      <c r="B633" t="s">
        <v>1028</v>
      </c>
      <c r="C633" t="str">
        <f>IFERROR(IF(VLOOKUP($A633,'CDS-E'!$A:$L,3,FALSE)="","",(VLOOKUP($A633,'CDS-E'!$A:$L,3,FALSE))),"")</f>
        <v/>
      </c>
      <c r="D633" t="s">
        <v>1729</v>
      </c>
      <c r="E633" t="s">
        <v>1008</v>
      </c>
      <c r="F633" t="s">
        <v>14</v>
      </c>
      <c r="G633" t="s">
        <v>14</v>
      </c>
      <c r="H633" t="s">
        <v>14</v>
      </c>
      <c r="I633" t="s">
        <v>14</v>
      </c>
      <c r="J633" t="s">
        <v>14</v>
      </c>
      <c r="K633" t="s">
        <v>14</v>
      </c>
      <c r="L633" t="s">
        <v>65</v>
      </c>
    </row>
    <row r="634" spans="1:12">
      <c r="A634" t="s">
        <v>1029</v>
      </c>
      <c r="B634" t="s">
        <v>1030</v>
      </c>
      <c r="C634" t="str">
        <f>IFERROR(IF(VLOOKUP($A634,'CDS-E'!$A:$L,3,FALSE)="","",(VLOOKUP($A634,'CDS-E'!$A:$L,3,FALSE))),"")</f>
        <v/>
      </c>
      <c r="D634" t="s">
        <v>1729</v>
      </c>
      <c r="E634" t="s">
        <v>1008</v>
      </c>
      <c r="F634" t="s">
        <v>14</v>
      </c>
      <c r="G634" t="s">
        <v>14</v>
      </c>
      <c r="H634" t="s">
        <v>14</v>
      </c>
      <c r="I634" t="s">
        <v>14</v>
      </c>
      <c r="J634" t="s">
        <v>14</v>
      </c>
      <c r="K634" t="s">
        <v>14</v>
      </c>
      <c r="L634" t="s">
        <v>65</v>
      </c>
    </row>
    <row r="635" spans="1:12">
      <c r="A635" t="s">
        <v>1031</v>
      </c>
      <c r="B635" t="s">
        <v>1032</v>
      </c>
      <c r="C635" t="str">
        <f>IFERROR(IF(VLOOKUP($A635,'CDS-E'!$A:$L,3,FALSE)="","",(VLOOKUP($A635,'CDS-E'!$A:$L,3,FALSE))),"")</f>
        <v/>
      </c>
      <c r="D635" t="s">
        <v>1729</v>
      </c>
      <c r="E635" t="s">
        <v>1008</v>
      </c>
      <c r="F635" t="s">
        <v>14</v>
      </c>
      <c r="G635" t="s">
        <v>14</v>
      </c>
      <c r="H635" t="s">
        <v>14</v>
      </c>
      <c r="I635" t="s">
        <v>14</v>
      </c>
      <c r="J635" t="s">
        <v>14</v>
      </c>
      <c r="K635" t="s">
        <v>14</v>
      </c>
      <c r="L635" t="s">
        <v>65</v>
      </c>
    </row>
    <row r="636" spans="1:12">
      <c r="A636" t="s">
        <v>1033</v>
      </c>
      <c r="B636" t="s">
        <v>1034</v>
      </c>
      <c r="C636" t="str">
        <f>IFERROR(IF(VLOOKUP($A636,'CDS-E'!$A:$L,3,FALSE)="","",(VLOOKUP($A636,'CDS-E'!$A:$L,3,FALSE))),"")</f>
        <v/>
      </c>
      <c r="D636" t="s">
        <v>1729</v>
      </c>
      <c r="E636" t="s">
        <v>1008</v>
      </c>
      <c r="F636" t="s">
        <v>14</v>
      </c>
      <c r="G636" t="s">
        <v>14</v>
      </c>
      <c r="H636" t="s">
        <v>14</v>
      </c>
      <c r="I636" t="s">
        <v>14</v>
      </c>
      <c r="J636" t="s">
        <v>14</v>
      </c>
      <c r="K636" t="s">
        <v>14</v>
      </c>
      <c r="L636" t="s">
        <v>65</v>
      </c>
    </row>
    <row r="637" spans="1:12">
      <c r="A637" t="s">
        <v>1035</v>
      </c>
      <c r="B637" t="s">
        <v>1036</v>
      </c>
      <c r="C637" t="str">
        <f>IFERROR(IF(VLOOKUP($A637,'CDS-E'!$A:$L,3,FALSE)="","",(VLOOKUP($A637,'CDS-E'!$A:$L,3,FALSE))),"")</f>
        <v/>
      </c>
      <c r="D637" t="s">
        <v>1729</v>
      </c>
      <c r="E637" t="s">
        <v>1008</v>
      </c>
      <c r="F637" t="s">
        <v>14</v>
      </c>
      <c r="G637" t="s">
        <v>14</v>
      </c>
      <c r="H637" t="s">
        <v>14</v>
      </c>
      <c r="I637" t="s">
        <v>14</v>
      </c>
      <c r="J637" t="s">
        <v>14</v>
      </c>
      <c r="K637" t="s">
        <v>14</v>
      </c>
      <c r="L637" t="s">
        <v>65</v>
      </c>
    </row>
    <row r="638" spans="1:12">
      <c r="A638" t="s">
        <v>1037</v>
      </c>
      <c r="B638" t="s">
        <v>1038</v>
      </c>
      <c r="C638" t="str">
        <f>IFERROR(IF(VLOOKUP($A638,'CDS-E'!$A:$L,3,FALSE)="","",(VLOOKUP($A638,'CDS-E'!$A:$L,3,FALSE))),"")</f>
        <v/>
      </c>
      <c r="D638" t="s">
        <v>1729</v>
      </c>
      <c r="E638" t="s">
        <v>1008</v>
      </c>
      <c r="F638" t="s">
        <v>14</v>
      </c>
      <c r="G638" t="s">
        <v>14</v>
      </c>
      <c r="H638" t="s">
        <v>14</v>
      </c>
      <c r="I638" t="s">
        <v>14</v>
      </c>
      <c r="J638" t="s">
        <v>14</v>
      </c>
      <c r="K638" t="s">
        <v>14</v>
      </c>
      <c r="L638" t="s">
        <v>65</v>
      </c>
    </row>
    <row r="639" spans="1:12">
      <c r="A639" t="s">
        <v>1039</v>
      </c>
      <c r="B639" t="s">
        <v>1040</v>
      </c>
      <c r="C639" t="str">
        <f>IFERROR(IF(VLOOKUP($A639,'CDS-E'!$A:$L,3,FALSE)="","",(VLOOKUP($A639,'CDS-E'!$A:$L,3,FALSE))),"")</f>
        <v/>
      </c>
      <c r="D639" t="s">
        <v>1729</v>
      </c>
      <c r="E639" t="s">
        <v>1008</v>
      </c>
      <c r="F639" t="s">
        <v>14</v>
      </c>
      <c r="G639" t="s">
        <v>14</v>
      </c>
      <c r="H639" t="s">
        <v>14</v>
      </c>
      <c r="I639" t="s">
        <v>14</v>
      </c>
      <c r="J639" t="s">
        <v>14</v>
      </c>
      <c r="K639" t="s">
        <v>14</v>
      </c>
      <c r="L639" t="s">
        <v>65</v>
      </c>
    </row>
    <row r="640" spans="1:12">
      <c r="A640" t="s">
        <v>1041</v>
      </c>
      <c r="B640" t="s">
        <v>1042</v>
      </c>
      <c r="C640" t="str">
        <f>IFERROR(IF(VLOOKUP($A640,'CDS-E'!$A:$L,3,FALSE)="","",(VLOOKUP($A640,'CDS-E'!$A:$L,3,FALSE))),"")</f>
        <v/>
      </c>
      <c r="D640" t="s">
        <v>1729</v>
      </c>
      <c r="E640" t="s">
        <v>1008</v>
      </c>
      <c r="F640" t="s">
        <v>14</v>
      </c>
      <c r="G640" t="s">
        <v>14</v>
      </c>
      <c r="H640" t="s">
        <v>14</v>
      </c>
      <c r="I640" t="s">
        <v>14</v>
      </c>
      <c r="J640" t="s">
        <v>14</v>
      </c>
      <c r="K640" t="s">
        <v>14</v>
      </c>
      <c r="L640" t="s">
        <v>65</v>
      </c>
    </row>
    <row r="641" spans="1:12">
      <c r="A641" t="s">
        <v>1043</v>
      </c>
      <c r="B641" t="s">
        <v>1044</v>
      </c>
      <c r="C641" t="str">
        <f>IFERROR(IF(VLOOKUP($A641,'CDS-E'!$A:$L,3,FALSE)="","",(VLOOKUP($A641,'CDS-E'!$A:$L,3,FALSE))),"")</f>
        <v/>
      </c>
      <c r="D641" t="s">
        <v>1729</v>
      </c>
      <c r="E641" t="s">
        <v>1008</v>
      </c>
      <c r="F641" t="s">
        <v>14</v>
      </c>
      <c r="G641" t="s">
        <v>14</v>
      </c>
      <c r="H641" t="s">
        <v>14</v>
      </c>
      <c r="I641" t="s">
        <v>14</v>
      </c>
      <c r="J641" t="s">
        <v>14</v>
      </c>
      <c r="K641" t="s">
        <v>14</v>
      </c>
      <c r="L641" t="s">
        <v>15</v>
      </c>
    </row>
    <row r="642" spans="1:12">
      <c r="A642" t="s">
        <v>1045</v>
      </c>
      <c r="B642" t="s">
        <v>1046</v>
      </c>
      <c r="C642" t="str">
        <f>IFERROR(IF(VLOOKUP($A642,'CDS-E'!$A:$L,3,FALSE)="","",(VLOOKUP($A642,'CDS-E'!$A:$L,3,FALSE))),"")</f>
        <v/>
      </c>
      <c r="D642" t="s">
        <v>1729</v>
      </c>
      <c r="E642" t="s">
        <v>1047</v>
      </c>
      <c r="F642" t="s">
        <v>14</v>
      </c>
      <c r="G642" t="s">
        <v>14</v>
      </c>
      <c r="H642" t="s">
        <v>14</v>
      </c>
      <c r="I642" t="s">
        <v>14</v>
      </c>
      <c r="J642" t="s">
        <v>14</v>
      </c>
      <c r="K642" t="s">
        <v>14</v>
      </c>
      <c r="L642" t="s">
        <v>65</v>
      </c>
    </row>
    <row r="643" spans="1:12">
      <c r="A643" t="s">
        <v>1048</v>
      </c>
      <c r="B643" t="s">
        <v>1049</v>
      </c>
      <c r="C643" t="str">
        <f>IFERROR(IF(VLOOKUP($A643,'CDS-E'!$A:$L,3,FALSE)="","",(VLOOKUP($A643,'CDS-E'!$A:$L,3,FALSE))),"")</f>
        <v/>
      </c>
      <c r="D643" t="s">
        <v>1729</v>
      </c>
      <c r="E643" t="s">
        <v>1047</v>
      </c>
      <c r="F643" t="s">
        <v>14</v>
      </c>
      <c r="G643" t="s">
        <v>14</v>
      </c>
      <c r="H643" t="s">
        <v>14</v>
      </c>
      <c r="I643" t="s">
        <v>14</v>
      </c>
      <c r="J643" t="s">
        <v>14</v>
      </c>
      <c r="K643" t="s">
        <v>14</v>
      </c>
      <c r="L643" t="s">
        <v>65</v>
      </c>
    </row>
    <row r="644" spans="1:12">
      <c r="A644" t="s">
        <v>1050</v>
      </c>
      <c r="B644" t="s">
        <v>1051</v>
      </c>
      <c r="C644" t="str">
        <f>IFERROR(IF(VLOOKUP($A644,'CDS-E'!$A:$L,3,FALSE)="","",(VLOOKUP($A644,'CDS-E'!$A:$L,3,FALSE))),"")</f>
        <v/>
      </c>
      <c r="D644" t="s">
        <v>1729</v>
      </c>
      <c r="E644" t="s">
        <v>1047</v>
      </c>
      <c r="F644" t="s">
        <v>14</v>
      </c>
      <c r="G644" t="s">
        <v>14</v>
      </c>
      <c r="H644" t="s">
        <v>14</v>
      </c>
      <c r="I644" t="s">
        <v>14</v>
      </c>
      <c r="J644" t="s">
        <v>14</v>
      </c>
      <c r="K644" t="s">
        <v>14</v>
      </c>
      <c r="L644" t="s">
        <v>65</v>
      </c>
    </row>
    <row r="645" spans="1:12">
      <c r="A645" t="s">
        <v>1052</v>
      </c>
      <c r="B645" t="s">
        <v>1053</v>
      </c>
      <c r="C645" t="str">
        <f>IFERROR(IF(VLOOKUP($A645,'CDS-E'!$A:$L,3,FALSE)="","",(VLOOKUP($A645,'CDS-E'!$A:$L,3,FALSE))),"")</f>
        <v/>
      </c>
      <c r="D645" t="s">
        <v>1729</v>
      </c>
      <c r="E645" t="s">
        <v>1047</v>
      </c>
      <c r="F645" t="s">
        <v>14</v>
      </c>
      <c r="G645" t="s">
        <v>14</v>
      </c>
      <c r="H645" t="s">
        <v>14</v>
      </c>
      <c r="I645" t="s">
        <v>14</v>
      </c>
      <c r="J645" t="s">
        <v>14</v>
      </c>
      <c r="K645" t="s">
        <v>14</v>
      </c>
      <c r="L645" t="s">
        <v>65</v>
      </c>
    </row>
    <row r="646" spans="1:12">
      <c r="A646" t="s">
        <v>1054</v>
      </c>
      <c r="B646" t="s">
        <v>498</v>
      </c>
      <c r="C646" t="str">
        <f>IFERROR(IF(VLOOKUP($A646,'CDS-E'!$A:$L,3,FALSE)="","",(VLOOKUP($A646,'CDS-E'!$A:$L,3,FALSE))),"")</f>
        <v/>
      </c>
      <c r="D646" t="s">
        <v>1729</v>
      </c>
      <c r="E646" t="s">
        <v>1047</v>
      </c>
      <c r="F646" t="s">
        <v>14</v>
      </c>
      <c r="G646" t="s">
        <v>14</v>
      </c>
      <c r="H646" t="s">
        <v>14</v>
      </c>
      <c r="I646" t="s">
        <v>14</v>
      </c>
      <c r="J646" t="s">
        <v>14</v>
      </c>
      <c r="K646" t="s">
        <v>14</v>
      </c>
      <c r="L646" t="s">
        <v>65</v>
      </c>
    </row>
    <row r="647" spans="1:12">
      <c r="A647" t="s">
        <v>1055</v>
      </c>
      <c r="B647" t="s">
        <v>1056</v>
      </c>
      <c r="C647" t="str">
        <f>IFERROR(IF(VLOOKUP($A647,'CDS-E'!$A:$L,3,FALSE)="","",(VLOOKUP($A647,'CDS-E'!$A:$L,3,FALSE))),"")</f>
        <v/>
      </c>
      <c r="D647" t="s">
        <v>1729</v>
      </c>
      <c r="E647" t="s">
        <v>1047</v>
      </c>
      <c r="F647" t="s">
        <v>14</v>
      </c>
      <c r="G647" t="s">
        <v>14</v>
      </c>
      <c r="H647" t="s">
        <v>14</v>
      </c>
      <c r="I647" t="s">
        <v>14</v>
      </c>
      <c r="J647" t="s">
        <v>14</v>
      </c>
      <c r="K647" t="s">
        <v>14</v>
      </c>
      <c r="L647" t="s">
        <v>65</v>
      </c>
    </row>
    <row r="648" spans="1:12">
      <c r="A648" t="s">
        <v>1057</v>
      </c>
      <c r="B648" t="s">
        <v>1058</v>
      </c>
      <c r="C648" t="str">
        <f>IFERROR(IF(VLOOKUP($A648,'CDS-E'!$A:$L,3,FALSE)="","",(VLOOKUP($A648,'CDS-E'!$A:$L,3,FALSE))),"")</f>
        <v/>
      </c>
      <c r="D648" t="s">
        <v>1729</v>
      </c>
      <c r="E648" t="s">
        <v>1047</v>
      </c>
      <c r="F648" t="s">
        <v>14</v>
      </c>
      <c r="G648" t="s">
        <v>14</v>
      </c>
      <c r="H648" t="s">
        <v>14</v>
      </c>
      <c r="I648" t="s">
        <v>14</v>
      </c>
      <c r="J648" t="s">
        <v>14</v>
      </c>
      <c r="K648" t="s">
        <v>14</v>
      </c>
      <c r="L648" t="s">
        <v>65</v>
      </c>
    </row>
    <row r="649" spans="1:12">
      <c r="A649" t="s">
        <v>1059</v>
      </c>
      <c r="B649" t="s">
        <v>1060</v>
      </c>
      <c r="C649" t="str">
        <f>IFERROR(IF(VLOOKUP($A649,'CDS-E'!$A:$L,3,FALSE)="","",(VLOOKUP($A649,'CDS-E'!$A:$L,3,FALSE))),"")</f>
        <v/>
      </c>
      <c r="D649" t="s">
        <v>1729</v>
      </c>
      <c r="E649" t="s">
        <v>1047</v>
      </c>
      <c r="F649" t="s">
        <v>14</v>
      </c>
      <c r="G649" t="s">
        <v>14</v>
      </c>
      <c r="H649" t="s">
        <v>14</v>
      </c>
      <c r="I649" t="s">
        <v>14</v>
      </c>
      <c r="J649" t="s">
        <v>14</v>
      </c>
      <c r="K649" t="s">
        <v>14</v>
      </c>
      <c r="L649" t="s">
        <v>65</v>
      </c>
    </row>
    <row r="650" spans="1:12">
      <c r="A650" t="s">
        <v>1061</v>
      </c>
      <c r="B650" t="s">
        <v>489</v>
      </c>
      <c r="C650" t="str">
        <f>IFERROR(IF(VLOOKUP($A650,'CDS-E'!$A:$L,3,FALSE)="","",(VLOOKUP($A650,'CDS-E'!$A:$L,3,FALSE))),"")</f>
        <v/>
      </c>
      <c r="D650" t="s">
        <v>1729</v>
      </c>
      <c r="E650" t="s">
        <v>1047</v>
      </c>
      <c r="F650" t="s">
        <v>14</v>
      </c>
      <c r="G650" t="s">
        <v>14</v>
      </c>
      <c r="H650" t="s">
        <v>14</v>
      </c>
      <c r="I650" t="s">
        <v>14</v>
      </c>
      <c r="J650" t="s">
        <v>14</v>
      </c>
      <c r="K650" t="s">
        <v>14</v>
      </c>
      <c r="L650" t="s">
        <v>65</v>
      </c>
    </row>
    <row r="651" spans="1:12">
      <c r="A651" t="s">
        <v>1062</v>
      </c>
      <c r="B651" t="s">
        <v>1063</v>
      </c>
      <c r="C651" t="str">
        <f>IFERROR(IF(VLOOKUP($A651,'CDS-E'!$A:$L,3,FALSE)="","",(VLOOKUP($A651,'CDS-E'!$A:$L,3,FALSE))),"")</f>
        <v/>
      </c>
      <c r="D651" t="s">
        <v>1729</v>
      </c>
      <c r="E651" t="s">
        <v>1047</v>
      </c>
      <c r="F651" t="s">
        <v>14</v>
      </c>
      <c r="G651" t="s">
        <v>14</v>
      </c>
      <c r="H651" t="s">
        <v>14</v>
      </c>
      <c r="I651" t="s">
        <v>14</v>
      </c>
      <c r="J651" t="s">
        <v>14</v>
      </c>
      <c r="K651" t="s">
        <v>14</v>
      </c>
      <c r="L651" t="s">
        <v>65</v>
      </c>
    </row>
    <row r="652" spans="1:12">
      <c r="A652" t="s">
        <v>1064</v>
      </c>
      <c r="B652" t="s">
        <v>1065</v>
      </c>
      <c r="C652" t="str">
        <f>IFERROR(IF(VLOOKUP($A652,'CDS-E'!$A:$L,3,FALSE)="","",(VLOOKUP($A652,'CDS-E'!$A:$L,3,FALSE))),"")</f>
        <v/>
      </c>
      <c r="D652" t="s">
        <v>1729</v>
      </c>
      <c r="E652" t="s">
        <v>1047</v>
      </c>
      <c r="F652" t="s">
        <v>14</v>
      </c>
      <c r="G652" t="s">
        <v>14</v>
      </c>
      <c r="H652" t="s">
        <v>14</v>
      </c>
      <c r="I652" t="s">
        <v>14</v>
      </c>
      <c r="J652" t="s">
        <v>14</v>
      </c>
      <c r="K652" t="s">
        <v>14</v>
      </c>
      <c r="L652" t="s">
        <v>65</v>
      </c>
    </row>
    <row r="653" spans="1:12">
      <c r="A653" t="s">
        <v>1066</v>
      </c>
      <c r="B653" t="s">
        <v>1067</v>
      </c>
      <c r="C653" t="str">
        <f>IFERROR(IF(VLOOKUP($A653,'CDS-E'!$A:$L,3,FALSE)="","",(VLOOKUP($A653,'CDS-E'!$A:$L,3,FALSE))),"")</f>
        <v/>
      </c>
      <c r="D653" t="s">
        <v>1729</v>
      </c>
      <c r="E653" t="s">
        <v>1047</v>
      </c>
      <c r="F653" t="s">
        <v>14</v>
      </c>
      <c r="G653" t="s">
        <v>14</v>
      </c>
      <c r="H653" t="s">
        <v>14</v>
      </c>
      <c r="I653" t="s">
        <v>14</v>
      </c>
      <c r="J653" t="s">
        <v>14</v>
      </c>
      <c r="K653" t="s">
        <v>14</v>
      </c>
      <c r="L653" t="s">
        <v>65</v>
      </c>
    </row>
    <row r="654" spans="1:12">
      <c r="A654" t="s">
        <v>1068</v>
      </c>
      <c r="B654" t="s">
        <v>1069</v>
      </c>
      <c r="C654" t="str">
        <f>IFERROR(IF(VLOOKUP($A654,'CDS-E'!$A:$L,3,FALSE)="","",(VLOOKUP($A654,'CDS-E'!$A:$L,3,FALSE))),"")</f>
        <v/>
      </c>
      <c r="D654" t="s">
        <v>1729</v>
      </c>
      <c r="E654" t="s">
        <v>1047</v>
      </c>
      <c r="F654" t="s">
        <v>14</v>
      </c>
      <c r="G654" t="s">
        <v>14</v>
      </c>
      <c r="H654" t="s">
        <v>14</v>
      </c>
      <c r="I654" t="s">
        <v>14</v>
      </c>
      <c r="J654" t="s">
        <v>14</v>
      </c>
      <c r="K654" t="s">
        <v>14</v>
      </c>
      <c r="L654" t="s">
        <v>15</v>
      </c>
    </row>
    <row r="655" spans="1:12">
      <c r="A655" t="s">
        <v>1070</v>
      </c>
      <c r="B655" t="s">
        <v>1071</v>
      </c>
      <c r="C655" t="str">
        <f>IFERROR(IF(VLOOKUP($A655,'CDS-F'!$A:$L,3,FALSE)="","",(VLOOKUP($A655,'CDS-F'!$A:$L,3,FALSE))),"")</f>
        <v/>
      </c>
      <c r="D655" t="s">
        <v>1730</v>
      </c>
      <c r="E655" t="s">
        <v>1072</v>
      </c>
      <c r="F655" t="s">
        <v>1073</v>
      </c>
      <c r="G655" t="s">
        <v>1171</v>
      </c>
      <c r="H655" t="s">
        <v>2066</v>
      </c>
      <c r="I655" t="s">
        <v>14</v>
      </c>
      <c r="J655" t="s">
        <v>14</v>
      </c>
      <c r="K655" t="s">
        <v>14</v>
      </c>
      <c r="L655" t="s">
        <v>1870</v>
      </c>
    </row>
    <row r="656" spans="1:12">
      <c r="A656" t="s">
        <v>1074</v>
      </c>
      <c r="B656" t="s">
        <v>1075</v>
      </c>
      <c r="C656" t="str">
        <f>IFERROR(IF(VLOOKUP($A656,'CDS-F'!$A:$L,3,FALSE)="","",(VLOOKUP($A656,'CDS-F'!$A:$L,3,FALSE))),"")</f>
        <v/>
      </c>
      <c r="D656" t="s">
        <v>1730</v>
      </c>
      <c r="E656" t="s">
        <v>1072</v>
      </c>
      <c r="F656" t="s">
        <v>1073</v>
      </c>
      <c r="G656" t="s">
        <v>1171</v>
      </c>
      <c r="H656" t="s">
        <v>2066</v>
      </c>
      <c r="I656" t="s">
        <v>14</v>
      </c>
      <c r="J656" t="s">
        <v>14</v>
      </c>
      <c r="K656" t="s">
        <v>14</v>
      </c>
      <c r="L656" t="s">
        <v>1870</v>
      </c>
    </row>
    <row r="657" spans="1:12">
      <c r="A657" t="s">
        <v>1076</v>
      </c>
      <c r="B657" t="s">
        <v>1077</v>
      </c>
      <c r="C657" t="str">
        <f>IFERROR(IF(VLOOKUP($A657,'CDS-F'!$A:$L,3,FALSE)="","",(VLOOKUP($A657,'CDS-F'!$A:$L,3,FALSE))),"")</f>
        <v/>
      </c>
      <c r="D657" t="s">
        <v>1730</v>
      </c>
      <c r="E657" t="s">
        <v>1072</v>
      </c>
      <c r="F657" t="s">
        <v>1073</v>
      </c>
      <c r="G657" t="s">
        <v>1171</v>
      </c>
      <c r="H657" t="s">
        <v>2066</v>
      </c>
      <c r="I657" t="s">
        <v>14</v>
      </c>
      <c r="J657" t="s">
        <v>14</v>
      </c>
      <c r="K657" t="s">
        <v>14</v>
      </c>
      <c r="L657" t="s">
        <v>1870</v>
      </c>
    </row>
    <row r="658" spans="1:12">
      <c r="A658" t="s">
        <v>1078</v>
      </c>
      <c r="B658" t="s">
        <v>1079</v>
      </c>
      <c r="C658" t="str">
        <f>IFERROR(IF(VLOOKUP($A658,'CDS-F'!$A:$L,3,FALSE)="","",(VLOOKUP($A658,'CDS-F'!$A:$L,3,FALSE))),"")</f>
        <v/>
      </c>
      <c r="D658" t="s">
        <v>1730</v>
      </c>
      <c r="E658" t="s">
        <v>1072</v>
      </c>
      <c r="F658" t="s">
        <v>1073</v>
      </c>
      <c r="G658" t="s">
        <v>1171</v>
      </c>
      <c r="H658" t="s">
        <v>2066</v>
      </c>
      <c r="I658" t="s">
        <v>14</v>
      </c>
      <c r="J658" t="s">
        <v>14</v>
      </c>
      <c r="K658" t="s">
        <v>14</v>
      </c>
      <c r="L658" t="s">
        <v>1870</v>
      </c>
    </row>
    <row r="659" spans="1:12">
      <c r="A659" t="s">
        <v>1080</v>
      </c>
      <c r="B659" t="s">
        <v>1081</v>
      </c>
      <c r="C659" t="str">
        <f>IFERROR(IF(VLOOKUP($A659,'CDS-F'!$A:$L,3,FALSE)="","",(VLOOKUP($A659,'CDS-F'!$A:$L,3,FALSE))),"")</f>
        <v/>
      </c>
      <c r="D659" t="s">
        <v>1730</v>
      </c>
      <c r="E659" t="s">
        <v>1072</v>
      </c>
      <c r="F659" t="s">
        <v>1073</v>
      </c>
      <c r="G659" t="s">
        <v>1171</v>
      </c>
      <c r="H659" t="s">
        <v>2066</v>
      </c>
      <c r="I659" t="s">
        <v>14</v>
      </c>
      <c r="J659" t="s">
        <v>14</v>
      </c>
      <c r="K659" t="s">
        <v>14</v>
      </c>
      <c r="L659" t="s">
        <v>1870</v>
      </c>
    </row>
    <row r="660" spans="1:12">
      <c r="A660" t="s">
        <v>1082</v>
      </c>
      <c r="B660" t="s">
        <v>1083</v>
      </c>
      <c r="C660" t="str">
        <f>IFERROR(IF(VLOOKUP($A660,'CDS-F'!$A:$L,3,FALSE)="","",(VLOOKUP($A660,'CDS-F'!$A:$L,3,FALSE))),"")</f>
        <v/>
      </c>
      <c r="D660" t="s">
        <v>1730</v>
      </c>
      <c r="E660" t="s">
        <v>1072</v>
      </c>
      <c r="F660" t="s">
        <v>1073</v>
      </c>
      <c r="G660" t="s">
        <v>1171</v>
      </c>
      <c r="H660" t="s">
        <v>2066</v>
      </c>
      <c r="I660" t="s">
        <v>14</v>
      </c>
      <c r="J660" t="s">
        <v>14</v>
      </c>
      <c r="K660" t="s">
        <v>14</v>
      </c>
      <c r="L660" t="s">
        <v>1870</v>
      </c>
    </row>
    <row r="661" spans="1:12">
      <c r="A661" t="s">
        <v>1084</v>
      </c>
      <c r="B661" t="s">
        <v>1085</v>
      </c>
      <c r="C661" t="str">
        <f>IFERROR(IF(VLOOKUP($A661,'CDS-F'!$A:$L,3,FALSE)="","",(VLOOKUP($A661,'CDS-F'!$A:$L,3,FALSE))),"")</f>
        <v/>
      </c>
      <c r="D661" t="s">
        <v>1730</v>
      </c>
      <c r="E661" t="s">
        <v>1086</v>
      </c>
      <c r="F661" t="s">
        <v>1073</v>
      </c>
      <c r="G661" t="s">
        <v>1171</v>
      </c>
      <c r="H661" t="s">
        <v>2066</v>
      </c>
      <c r="I661" t="s">
        <v>14</v>
      </c>
      <c r="J661" t="s">
        <v>14</v>
      </c>
      <c r="K661" t="s">
        <v>14</v>
      </c>
      <c r="L661" t="s">
        <v>1756</v>
      </c>
    </row>
    <row r="662" spans="1:12">
      <c r="A662" t="s">
        <v>1087</v>
      </c>
      <c r="B662" t="s">
        <v>1088</v>
      </c>
      <c r="C662" t="str">
        <f>IFERROR(IF(VLOOKUP($A662,'CDS-F'!$A:$L,3,FALSE)="","",(VLOOKUP($A662,'CDS-F'!$A:$L,3,FALSE))),"")</f>
        <v/>
      </c>
      <c r="D662" t="s">
        <v>1730</v>
      </c>
      <c r="E662" t="s">
        <v>1086</v>
      </c>
      <c r="F662" t="s">
        <v>1073</v>
      </c>
      <c r="G662" t="s">
        <v>1171</v>
      </c>
      <c r="H662" t="s">
        <v>2066</v>
      </c>
      <c r="I662" t="s">
        <v>14</v>
      </c>
      <c r="J662" t="s">
        <v>14</v>
      </c>
      <c r="K662" t="s">
        <v>14</v>
      </c>
      <c r="L662" t="s">
        <v>1756</v>
      </c>
    </row>
    <row r="663" spans="1:12">
      <c r="A663" t="s">
        <v>2086</v>
      </c>
      <c r="B663" t="s">
        <v>1071</v>
      </c>
      <c r="C663" t="str">
        <f>IFERROR(IF(VLOOKUP($A663,'CDS-F'!$A:$L,3,FALSE)="","",(VLOOKUP($A663,'CDS-F'!$A:$L,3,FALSE))),"")</f>
        <v/>
      </c>
      <c r="D663" t="s">
        <v>1730</v>
      </c>
      <c r="E663" t="s">
        <v>1072</v>
      </c>
      <c r="F663" t="s">
        <v>1073</v>
      </c>
      <c r="G663" t="s">
        <v>1171</v>
      </c>
      <c r="H663" t="s">
        <v>1171</v>
      </c>
      <c r="I663" t="s">
        <v>14</v>
      </c>
      <c r="J663" t="s">
        <v>14</v>
      </c>
      <c r="K663" t="s">
        <v>14</v>
      </c>
      <c r="L663" t="s">
        <v>1870</v>
      </c>
    </row>
    <row r="664" spans="1:12">
      <c r="A664" t="s">
        <v>2087</v>
      </c>
      <c r="B664" t="s">
        <v>1075</v>
      </c>
      <c r="C664" t="str">
        <f>IFERROR(IF(VLOOKUP($A664,'CDS-F'!$A:$L,3,FALSE)="","",(VLOOKUP($A664,'CDS-F'!$A:$L,3,FALSE))),"")</f>
        <v/>
      </c>
      <c r="D664" t="s">
        <v>1730</v>
      </c>
      <c r="E664" t="s">
        <v>1072</v>
      </c>
      <c r="F664" t="s">
        <v>1073</v>
      </c>
      <c r="G664" t="s">
        <v>1171</v>
      </c>
      <c r="H664" t="s">
        <v>1171</v>
      </c>
      <c r="I664" t="s">
        <v>14</v>
      </c>
      <c r="J664" t="s">
        <v>14</v>
      </c>
      <c r="K664" t="s">
        <v>14</v>
      </c>
      <c r="L664" t="s">
        <v>1870</v>
      </c>
    </row>
    <row r="665" spans="1:12">
      <c r="A665" t="s">
        <v>2088</v>
      </c>
      <c r="B665" t="s">
        <v>1077</v>
      </c>
      <c r="C665" t="str">
        <f>IFERROR(IF(VLOOKUP($A665,'CDS-F'!$A:$L,3,FALSE)="","",(VLOOKUP($A665,'CDS-F'!$A:$L,3,FALSE))),"")</f>
        <v/>
      </c>
      <c r="D665" t="s">
        <v>1730</v>
      </c>
      <c r="E665" t="s">
        <v>1072</v>
      </c>
      <c r="F665" t="s">
        <v>1073</v>
      </c>
      <c r="G665" t="s">
        <v>1171</v>
      </c>
      <c r="H665" t="s">
        <v>1171</v>
      </c>
      <c r="I665" t="s">
        <v>14</v>
      </c>
      <c r="J665" t="s">
        <v>14</v>
      </c>
      <c r="K665" t="s">
        <v>14</v>
      </c>
      <c r="L665" t="s">
        <v>1870</v>
      </c>
    </row>
    <row r="666" spans="1:12">
      <c r="A666" t="s">
        <v>2089</v>
      </c>
      <c r="B666" t="s">
        <v>1079</v>
      </c>
      <c r="C666" t="str">
        <f>IFERROR(IF(VLOOKUP($A666,'CDS-F'!$A:$L,3,FALSE)="","",(VLOOKUP($A666,'CDS-F'!$A:$L,3,FALSE))),"")</f>
        <v/>
      </c>
      <c r="D666" t="s">
        <v>1730</v>
      </c>
      <c r="E666" t="s">
        <v>1072</v>
      </c>
      <c r="F666" t="s">
        <v>1073</v>
      </c>
      <c r="G666" t="s">
        <v>1171</v>
      </c>
      <c r="H666" t="s">
        <v>1171</v>
      </c>
      <c r="I666" t="s">
        <v>14</v>
      </c>
      <c r="J666" t="s">
        <v>14</v>
      </c>
      <c r="K666" t="s">
        <v>14</v>
      </c>
      <c r="L666" t="s">
        <v>1870</v>
      </c>
    </row>
    <row r="667" spans="1:12">
      <c r="A667" t="s">
        <v>2090</v>
      </c>
      <c r="B667" t="s">
        <v>1081</v>
      </c>
      <c r="C667" t="str">
        <f>IFERROR(IF(VLOOKUP($A667,'CDS-F'!$A:$L,3,FALSE)="","",(VLOOKUP($A667,'CDS-F'!$A:$L,3,FALSE))),"")</f>
        <v/>
      </c>
      <c r="D667" t="s">
        <v>1730</v>
      </c>
      <c r="E667" t="s">
        <v>1072</v>
      </c>
      <c r="F667" t="s">
        <v>1073</v>
      </c>
      <c r="G667" t="s">
        <v>1171</v>
      </c>
      <c r="H667" t="s">
        <v>1171</v>
      </c>
      <c r="I667" t="s">
        <v>14</v>
      </c>
      <c r="J667" t="s">
        <v>14</v>
      </c>
      <c r="K667" t="s">
        <v>14</v>
      </c>
      <c r="L667" t="s">
        <v>1870</v>
      </c>
    </row>
    <row r="668" spans="1:12">
      <c r="A668" t="s">
        <v>2091</v>
      </c>
      <c r="B668" t="s">
        <v>1083</v>
      </c>
      <c r="C668" t="str">
        <f>IFERROR(IF(VLOOKUP($A668,'CDS-F'!$A:$L,3,FALSE)="","",(VLOOKUP($A668,'CDS-F'!$A:$L,3,FALSE))),"")</f>
        <v/>
      </c>
      <c r="D668" t="s">
        <v>1730</v>
      </c>
      <c r="E668" t="s">
        <v>1072</v>
      </c>
      <c r="F668" t="s">
        <v>1073</v>
      </c>
      <c r="G668" t="s">
        <v>1171</v>
      </c>
      <c r="H668" t="s">
        <v>1171</v>
      </c>
      <c r="I668" t="s">
        <v>14</v>
      </c>
      <c r="J668" t="s">
        <v>14</v>
      </c>
      <c r="K668" t="s">
        <v>14</v>
      </c>
      <c r="L668" t="s">
        <v>1870</v>
      </c>
    </row>
    <row r="669" spans="1:12">
      <c r="A669" t="s">
        <v>2092</v>
      </c>
      <c r="B669" t="s">
        <v>1085</v>
      </c>
      <c r="C669" t="str">
        <f>IFERROR(IF(VLOOKUP($A669,'CDS-F'!$A:$L,3,FALSE)="","",(VLOOKUP($A669,'CDS-F'!$A:$L,3,FALSE))),"")</f>
        <v/>
      </c>
      <c r="D669" t="s">
        <v>1730</v>
      </c>
      <c r="E669" t="s">
        <v>1086</v>
      </c>
      <c r="F669" t="s">
        <v>1073</v>
      </c>
      <c r="G669" t="s">
        <v>1171</v>
      </c>
      <c r="H669" t="s">
        <v>1171</v>
      </c>
      <c r="I669" t="s">
        <v>14</v>
      </c>
      <c r="J669" t="s">
        <v>14</v>
      </c>
      <c r="K669" t="s">
        <v>14</v>
      </c>
      <c r="L669" t="s">
        <v>1756</v>
      </c>
    </row>
    <row r="670" spans="1:12">
      <c r="A670" t="s">
        <v>2093</v>
      </c>
      <c r="B670" t="s">
        <v>1088</v>
      </c>
      <c r="C670" t="str">
        <f>IFERROR(IF(VLOOKUP($A670,'CDS-F'!$A:$L,3,FALSE)="","",(VLOOKUP($A670,'CDS-F'!$A:$L,3,FALSE))),"")</f>
        <v/>
      </c>
      <c r="D670" t="s">
        <v>1730</v>
      </c>
      <c r="E670" t="s">
        <v>1086</v>
      </c>
      <c r="F670" t="s">
        <v>1073</v>
      </c>
      <c r="G670" t="s">
        <v>1171</v>
      </c>
      <c r="H670" t="s">
        <v>1171</v>
      </c>
      <c r="I670" t="s">
        <v>14</v>
      </c>
      <c r="J670" t="s">
        <v>14</v>
      </c>
      <c r="K670" t="s">
        <v>14</v>
      </c>
      <c r="L670" t="s">
        <v>1756</v>
      </c>
    </row>
    <row r="671" spans="1:12">
      <c r="A671" t="s">
        <v>1089</v>
      </c>
      <c r="B671" t="s">
        <v>1090</v>
      </c>
      <c r="C671" t="str">
        <f>IFERROR(IF(VLOOKUP($A671,'CDS-F'!$A:$L,3,FALSE)="","",(VLOOKUP($A671,'CDS-F'!$A:$L,3,FALSE))),"")</f>
        <v/>
      </c>
      <c r="D671" t="s">
        <v>1730</v>
      </c>
      <c r="E671" t="s">
        <v>1091</v>
      </c>
      <c r="F671" t="s">
        <v>14</v>
      </c>
      <c r="G671" t="s">
        <v>14</v>
      </c>
      <c r="H671" t="s">
        <v>14</v>
      </c>
      <c r="I671" t="s">
        <v>14</v>
      </c>
      <c r="J671" t="s">
        <v>14</v>
      </c>
      <c r="K671" t="s">
        <v>14</v>
      </c>
      <c r="L671" t="s">
        <v>65</v>
      </c>
    </row>
    <row r="672" spans="1:12">
      <c r="A672" t="s">
        <v>1092</v>
      </c>
      <c r="B672" t="s">
        <v>1093</v>
      </c>
      <c r="C672" t="str">
        <f>IFERROR(IF(VLOOKUP($A672,'CDS-F'!$A:$L,3,FALSE)="","",(VLOOKUP($A672,'CDS-F'!$A:$L,3,FALSE))),"")</f>
        <v/>
      </c>
      <c r="D672" t="s">
        <v>1730</v>
      </c>
      <c r="E672" t="s">
        <v>1091</v>
      </c>
      <c r="F672" t="s">
        <v>14</v>
      </c>
      <c r="G672" t="s">
        <v>14</v>
      </c>
      <c r="H672" t="s">
        <v>14</v>
      </c>
      <c r="I672" t="s">
        <v>14</v>
      </c>
      <c r="J672" t="s">
        <v>14</v>
      </c>
      <c r="K672" t="s">
        <v>14</v>
      </c>
      <c r="L672" t="s">
        <v>65</v>
      </c>
    </row>
    <row r="673" spans="1:12">
      <c r="A673" t="s">
        <v>1094</v>
      </c>
      <c r="B673" t="s">
        <v>1095</v>
      </c>
      <c r="C673" t="str">
        <f>IFERROR(IF(VLOOKUP($A673,'CDS-F'!$A:$L,3,FALSE)="","",(VLOOKUP($A673,'CDS-F'!$A:$L,3,FALSE))),"")</f>
        <v/>
      </c>
      <c r="D673" t="s">
        <v>1730</v>
      </c>
      <c r="E673" t="s">
        <v>1091</v>
      </c>
      <c r="F673" t="s">
        <v>14</v>
      </c>
      <c r="G673" t="s">
        <v>14</v>
      </c>
      <c r="H673" t="s">
        <v>14</v>
      </c>
      <c r="I673" t="s">
        <v>14</v>
      </c>
      <c r="J673" t="s">
        <v>14</v>
      </c>
      <c r="K673" t="s">
        <v>14</v>
      </c>
      <c r="L673" t="s">
        <v>65</v>
      </c>
    </row>
    <row r="674" spans="1:12">
      <c r="A674" t="s">
        <v>1096</v>
      </c>
      <c r="B674" t="s">
        <v>1097</v>
      </c>
      <c r="C674" t="str">
        <f>IFERROR(IF(VLOOKUP($A674,'CDS-F'!$A:$L,3,FALSE)="","",(VLOOKUP($A674,'CDS-F'!$A:$L,3,FALSE))),"")</f>
        <v/>
      </c>
      <c r="D674" t="s">
        <v>1730</v>
      </c>
      <c r="E674" t="s">
        <v>1091</v>
      </c>
      <c r="F674" t="s">
        <v>14</v>
      </c>
      <c r="G674" t="s">
        <v>14</v>
      </c>
      <c r="H674" t="s">
        <v>14</v>
      </c>
      <c r="I674" t="s">
        <v>14</v>
      </c>
      <c r="J674" t="s">
        <v>14</v>
      </c>
      <c r="K674" t="s">
        <v>14</v>
      </c>
      <c r="L674" t="s">
        <v>65</v>
      </c>
    </row>
    <row r="675" spans="1:12">
      <c r="A675" t="s">
        <v>1098</v>
      </c>
      <c r="B675" t="s">
        <v>1099</v>
      </c>
      <c r="C675" t="str">
        <f>IFERROR(IF(VLOOKUP($A675,'CDS-F'!$A:$L,3,FALSE)="","",(VLOOKUP($A675,'CDS-F'!$A:$L,3,FALSE))),"")</f>
        <v/>
      </c>
      <c r="D675" t="s">
        <v>1730</v>
      </c>
      <c r="E675" t="s">
        <v>1091</v>
      </c>
      <c r="F675" t="s">
        <v>14</v>
      </c>
      <c r="G675" t="s">
        <v>14</v>
      </c>
      <c r="H675" t="s">
        <v>14</v>
      </c>
      <c r="I675" t="s">
        <v>14</v>
      </c>
      <c r="J675" t="s">
        <v>14</v>
      </c>
      <c r="K675" t="s">
        <v>14</v>
      </c>
      <c r="L675" t="s">
        <v>65</v>
      </c>
    </row>
    <row r="676" spans="1:12">
      <c r="A676" t="s">
        <v>1100</v>
      </c>
      <c r="B676" t="s">
        <v>1101</v>
      </c>
      <c r="C676" t="str">
        <f>IFERROR(IF(VLOOKUP($A676,'CDS-F'!$A:$L,3,FALSE)="","",(VLOOKUP($A676,'CDS-F'!$A:$L,3,FALSE))),"")</f>
        <v/>
      </c>
      <c r="D676" t="s">
        <v>1730</v>
      </c>
      <c r="E676" t="s">
        <v>1091</v>
      </c>
      <c r="F676" t="s">
        <v>14</v>
      </c>
      <c r="G676" t="s">
        <v>14</v>
      </c>
      <c r="H676" t="s">
        <v>14</v>
      </c>
      <c r="I676" t="s">
        <v>14</v>
      </c>
      <c r="J676" t="s">
        <v>14</v>
      </c>
      <c r="K676" t="s">
        <v>14</v>
      </c>
      <c r="L676" t="s">
        <v>65</v>
      </c>
    </row>
    <row r="677" spans="1:12">
      <c r="A677" t="s">
        <v>1102</v>
      </c>
      <c r="B677" t="s">
        <v>1103</v>
      </c>
      <c r="C677" t="str">
        <f>IFERROR(IF(VLOOKUP($A677,'CDS-F'!$A:$L,3,FALSE)="","",(VLOOKUP($A677,'CDS-F'!$A:$L,3,FALSE))),"")</f>
        <v/>
      </c>
      <c r="D677" t="s">
        <v>1730</v>
      </c>
      <c r="E677" t="s">
        <v>1091</v>
      </c>
      <c r="F677" t="s">
        <v>14</v>
      </c>
      <c r="G677" t="s">
        <v>14</v>
      </c>
      <c r="H677" t="s">
        <v>14</v>
      </c>
      <c r="I677" t="s">
        <v>14</v>
      </c>
      <c r="J677" t="s">
        <v>14</v>
      </c>
      <c r="K677" t="s">
        <v>14</v>
      </c>
      <c r="L677" t="s">
        <v>65</v>
      </c>
    </row>
    <row r="678" spans="1:12">
      <c r="A678" t="s">
        <v>1104</v>
      </c>
      <c r="B678" t="s">
        <v>1105</v>
      </c>
      <c r="C678" t="str">
        <f>IFERROR(IF(VLOOKUP($A678,'CDS-F'!$A:$L,3,FALSE)="","",(VLOOKUP($A678,'CDS-F'!$A:$L,3,FALSE))),"")</f>
        <v/>
      </c>
      <c r="D678" t="s">
        <v>1730</v>
      </c>
      <c r="E678" t="s">
        <v>1091</v>
      </c>
      <c r="F678" t="s">
        <v>14</v>
      </c>
      <c r="G678" t="s">
        <v>14</v>
      </c>
      <c r="H678" t="s">
        <v>14</v>
      </c>
      <c r="I678" t="s">
        <v>14</v>
      </c>
      <c r="J678" t="s">
        <v>14</v>
      </c>
      <c r="K678" t="s">
        <v>14</v>
      </c>
      <c r="L678" t="s">
        <v>65</v>
      </c>
    </row>
    <row r="679" spans="1:12">
      <c r="A679" t="s">
        <v>1106</v>
      </c>
      <c r="B679" t="s">
        <v>1107</v>
      </c>
      <c r="C679" t="str">
        <f>IFERROR(IF(VLOOKUP($A679,'CDS-F'!$A:$L,3,FALSE)="","",(VLOOKUP($A679,'CDS-F'!$A:$L,3,FALSE))),"")</f>
        <v/>
      </c>
      <c r="D679" t="s">
        <v>1730</v>
      </c>
      <c r="E679" t="s">
        <v>1091</v>
      </c>
      <c r="F679" t="s">
        <v>14</v>
      </c>
      <c r="G679" t="s">
        <v>14</v>
      </c>
      <c r="H679" t="s">
        <v>14</v>
      </c>
      <c r="I679" t="s">
        <v>14</v>
      </c>
      <c r="J679" t="s">
        <v>14</v>
      </c>
      <c r="K679" t="s">
        <v>14</v>
      </c>
      <c r="L679" t="s">
        <v>65</v>
      </c>
    </row>
    <row r="680" spans="1:12">
      <c r="A680" t="s">
        <v>1108</v>
      </c>
      <c r="B680" t="s">
        <v>1109</v>
      </c>
      <c r="C680" t="str">
        <f>IFERROR(IF(VLOOKUP($A680,'CDS-F'!$A:$L,3,FALSE)="","",(VLOOKUP($A680,'CDS-F'!$A:$L,3,FALSE))),"")</f>
        <v/>
      </c>
      <c r="D680" t="s">
        <v>1730</v>
      </c>
      <c r="E680" t="s">
        <v>1091</v>
      </c>
      <c r="F680" t="s">
        <v>14</v>
      </c>
      <c r="G680" t="s">
        <v>14</v>
      </c>
      <c r="H680" t="s">
        <v>14</v>
      </c>
      <c r="I680" t="s">
        <v>14</v>
      </c>
      <c r="J680" t="s">
        <v>14</v>
      </c>
      <c r="K680" t="s">
        <v>14</v>
      </c>
      <c r="L680" t="s">
        <v>65</v>
      </c>
    </row>
    <row r="681" spans="1:12">
      <c r="A681" t="s">
        <v>1110</v>
      </c>
      <c r="B681" t="s">
        <v>1111</v>
      </c>
      <c r="C681" t="str">
        <f>IFERROR(IF(VLOOKUP($A681,'CDS-F'!$A:$L,3,FALSE)="","",(VLOOKUP($A681,'CDS-F'!$A:$L,3,FALSE))),"")</f>
        <v/>
      </c>
      <c r="D681" t="s">
        <v>1730</v>
      </c>
      <c r="E681" t="s">
        <v>1091</v>
      </c>
      <c r="F681" t="s">
        <v>14</v>
      </c>
      <c r="G681" t="s">
        <v>14</v>
      </c>
      <c r="H681" t="s">
        <v>14</v>
      </c>
      <c r="I681" t="s">
        <v>14</v>
      </c>
      <c r="J681" t="s">
        <v>14</v>
      </c>
      <c r="K681" t="s">
        <v>14</v>
      </c>
      <c r="L681" t="s">
        <v>65</v>
      </c>
    </row>
    <row r="682" spans="1:12">
      <c r="A682" t="s">
        <v>1112</v>
      </c>
      <c r="B682" t="s">
        <v>1113</v>
      </c>
      <c r="C682" t="str">
        <f>IFERROR(IF(VLOOKUP($A682,'CDS-F'!$A:$L,3,FALSE)="","",(VLOOKUP($A682,'CDS-F'!$A:$L,3,FALSE))),"")</f>
        <v/>
      </c>
      <c r="D682" t="s">
        <v>1730</v>
      </c>
      <c r="E682" t="s">
        <v>1091</v>
      </c>
      <c r="F682" t="s">
        <v>14</v>
      </c>
      <c r="G682" t="s">
        <v>14</v>
      </c>
      <c r="H682" t="s">
        <v>14</v>
      </c>
      <c r="I682" t="s">
        <v>14</v>
      </c>
      <c r="J682" t="s">
        <v>14</v>
      </c>
      <c r="K682" t="s">
        <v>14</v>
      </c>
      <c r="L682" t="s">
        <v>65</v>
      </c>
    </row>
    <row r="683" spans="1:12">
      <c r="A683" t="s">
        <v>1114</v>
      </c>
      <c r="B683" t="s">
        <v>1115</v>
      </c>
      <c r="C683" t="str">
        <f>IFERROR(IF(VLOOKUP($A683,'CDS-F'!$A:$L,3,FALSE)="","",(VLOOKUP($A683,'CDS-F'!$A:$L,3,FALSE))),"")</f>
        <v/>
      </c>
      <c r="D683" t="s">
        <v>1730</v>
      </c>
      <c r="E683" t="s">
        <v>1091</v>
      </c>
      <c r="F683" t="s">
        <v>14</v>
      </c>
      <c r="G683" t="s">
        <v>14</v>
      </c>
      <c r="H683" t="s">
        <v>14</v>
      </c>
      <c r="I683" t="s">
        <v>14</v>
      </c>
      <c r="J683" t="s">
        <v>14</v>
      </c>
      <c r="K683" t="s">
        <v>14</v>
      </c>
      <c r="L683" t="s">
        <v>65</v>
      </c>
    </row>
    <row r="684" spans="1:12">
      <c r="A684" t="s">
        <v>1116</v>
      </c>
      <c r="B684" t="s">
        <v>1117</v>
      </c>
      <c r="C684" t="str">
        <f>IFERROR(IF(VLOOKUP($A684,'CDS-F'!$A:$L,3,FALSE)="","",(VLOOKUP($A684,'CDS-F'!$A:$L,3,FALSE))),"")</f>
        <v/>
      </c>
      <c r="D684" t="s">
        <v>1730</v>
      </c>
      <c r="E684" t="s">
        <v>1091</v>
      </c>
      <c r="F684" t="s">
        <v>14</v>
      </c>
      <c r="G684" t="s">
        <v>14</v>
      </c>
      <c r="H684" t="s">
        <v>14</v>
      </c>
      <c r="I684" t="s">
        <v>14</v>
      </c>
      <c r="J684" t="s">
        <v>14</v>
      </c>
      <c r="K684" t="s">
        <v>14</v>
      </c>
      <c r="L684" t="s">
        <v>65</v>
      </c>
    </row>
    <row r="685" spans="1:12">
      <c r="A685" t="s">
        <v>1118</v>
      </c>
      <c r="B685" t="s">
        <v>1119</v>
      </c>
      <c r="C685" t="str">
        <f>IFERROR(IF(VLOOKUP($A685,'CDS-F'!$A:$L,3,FALSE)="","",(VLOOKUP($A685,'CDS-F'!$A:$L,3,FALSE))),"")</f>
        <v/>
      </c>
      <c r="D685" t="s">
        <v>1730</v>
      </c>
      <c r="E685" t="s">
        <v>1091</v>
      </c>
      <c r="F685" t="s">
        <v>14</v>
      </c>
      <c r="G685" t="s">
        <v>14</v>
      </c>
      <c r="H685" t="s">
        <v>14</v>
      </c>
      <c r="I685" t="s">
        <v>14</v>
      </c>
      <c r="J685" t="s">
        <v>14</v>
      </c>
      <c r="K685" t="s">
        <v>14</v>
      </c>
      <c r="L685" t="s">
        <v>65</v>
      </c>
    </row>
    <row r="686" spans="1:12">
      <c r="A686" t="s">
        <v>1120</v>
      </c>
      <c r="B686" t="s">
        <v>1121</v>
      </c>
      <c r="C686" t="str">
        <f>IFERROR(IF(VLOOKUP($A686,'CDS-F'!$A:$L,3,FALSE)="","",(VLOOKUP($A686,'CDS-F'!$A:$L,3,FALSE))),"")</f>
        <v/>
      </c>
      <c r="D686" t="s">
        <v>1730</v>
      </c>
      <c r="E686" t="s">
        <v>1091</v>
      </c>
      <c r="F686" t="s">
        <v>14</v>
      </c>
      <c r="G686" t="s">
        <v>14</v>
      </c>
      <c r="H686" t="s">
        <v>14</v>
      </c>
      <c r="I686" t="s">
        <v>14</v>
      </c>
      <c r="J686" t="s">
        <v>14</v>
      </c>
      <c r="K686" t="s">
        <v>14</v>
      </c>
      <c r="L686" t="s">
        <v>65</v>
      </c>
    </row>
    <row r="687" spans="1:12">
      <c r="A687" t="s">
        <v>1122</v>
      </c>
      <c r="B687" t="s">
        <v>1123</v>
      </c>
      <c r="C687" t="str">
        <f>IFERROR(IF(VLOOKUP($A687,'CDS-F'!$A:$L,3,FALSE)="","",(VLOOKUP($A687,'CDS-F'!$A:$L,3,FALSE))),"")</f>
        <v/>
      </c>
      <c r="D687" t="s">
        <v>1730</v>
      </c>
      <c r="E687" t="s">
        <v>1091</v>
      </c>
      <c r="F687" t="s">
        <v>14</v>
      </c>
      <c r="G687" t="s">
        <v>14</v>
      </c>
      <c r="H687" t="s">
        <v>14</v>
      </c>
      <c r="I687" t="s">
        <v>14</v>
      </c>
      <c r="J687" t="s">
        <v>14</v>
      </c>
      <c r="K687" t="s">
        <v>14</v>
      </c>
      <c r="L687" t="s">
        <v>65</v>
      </c>
    </row>
    <row r="688" spans="1:12">
      <c r="A688" t="s">
        <v>1124</v>
      </c>
      <c r="B688" t="s">
        <v>1125</v>
      </c>
      <c r="C688" t="str">
        <f>IFERROR(IF(VLOOKUP($A688,'CDS-F'!$A:$L,3,FALSE)="","",(VLOOKUP($A688,'CDS-F'!$A:$L,3,FALSE))),"")</f>
        <v/>
      </c>
      <c r="D688" t="s">
        <v>1730</v>
      </c>
      <c r="E688" t="s">
        <v>1091</v>
      </c>
      <c r="F688" t="s">
        <v>14</v>
      </c>
      <c r="G688" t="s">
        <v>14</v>
      </c>
      <c r="H688" t="s">
        <v>14</v>
      </c>
      <c r="I688" t="s">
        <v>14</v>
      </c>
      <c r="J688" t="s">
        <v>14</v>
      </c>
      <c r="K688" t="s">
        <v>14</v>
      </c>
      <c r="L688" t="s">
        <v>65</v>
      </c>
    </row>
    <row r="689" spans="1:12">
      <c r="A689" t="s">
        <v>1126</v>
      </c>
      <c r="B689" t="s">
        <v>1127</v>
      </c>
      <c r="C689" t="str">
        <f>IFERROR(IF(VLOOKUP($A689,'CDS-F'!$A:$L,3,FALSE)="","",(VLOOKUP($A689,'CDS-F'!$A:$L,3,FALSE))),"")</f>
        <v/>
      </c>
      <c r="D689" t="s">
        <v>1730</v>
      </c>
      <c r="E689" t="s">
        <v>1091</v>
      </c>
      <c r="F689" t="s">
        <v>14</v>
      </c>
      <c r="G689" t="s">
        <v>14</v>
      </c>
      <c r="H689" t="s">
        <v>14</v>
      </c>
      <c r="I689" t="s">
        <v>14</v>
      </c>
      <c r="J689" t="s">
        <v>14</v>
      </c>
      <c r="K689" t="s">
        <v>14</v>
      </c>
      <c r="L689" t="s">
        <v>65</v>
      </c>
    </row>
    <row r="690" spans="1:12">
      <c r="A690" t="s">
        <v>1128</v>
      </c>
      <c r="B690" t="s">
        <v>1129</v>
      </c>
      <c r="C690" t="str">
        <f>IFERROR(IF(VLOOKUP($A690,'CDS-F'!$A:$L,3,FALSE)="","",(VLOOKUP($A690,'CDS-F'!$A:$L,3,FALSE))),"")</f>
        <v/>
      </c>
      <c r="D690" t="s">
        <v>1730</v>
      </c>
      <c r="E690" t="s">
        <v>1091</v>
      </c>
      <c r="F690" t="s">
        <v>14</v>
      </c>
      <c r="G690" t="s">
        <v>14</v>
      </c>
      <c r="H690" t="s">
        <v>14</v>
      </c>
      <c r="I690" t="s">
        <v>14</v>
      </c>
      <c r="J690" t="s">
        <v>14</v>
      </c>
      <c r="K690" t="s">
        <v>14</v>
      </c>
      <c r="L690" t="s">
        <v>65</v>
      </c>
    </row>
    <row r="691" spans="1:12">
      <c r="A691" t="s">
        <v>1130</v>
      </c>
      <c r="B691" t="s">
        <v>1131</v>
      </c>
      <c r="C691" t="str">
        <f>IFERROR(IF(VLOOKUP($A691,'CDS-F'!$A:$L,3,FALSE)="","",(VLOOKUP($A691,'CDS-F'!$A:$L,3,FALSE))),"")</f>
        <v/>
      </c>
      <c r="D691" t="s">
        <v>1730</v>
      </c>
      <c r="E691" t="s">
        <v>1091</v>
      </c>
      <c r="F691" t="s">
        <v>14</v>
      </c>
      <c r="G691" t="s">
        <v>14</v>
      </c>
      <c r="H691" t="s">
        <v>14</v>
      </c>
      <c r="I691" t="s">
        <v>14</v>
      </c>
      <c r="J691" t="s">
        <v>14</v>
      </c>
      <c r="K691" t="s">
        <v>14</v>
      </c>
      <c r="L691" t="s">
        <v>65</v>
      </c>
    </row>
    <row r="692" spans="1:12">
      <c r="A692" t="s">
        <v>1132</v>
      </c>
      <c r="B692" t="s">
        <v>1137</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1136</v>
      </c>
      <c r="B693" t="s">
        <v>1139</v>
      </c>
      <c r="C693" t="str">
        <f>IFERROR(IF(VLOOKUP($A693,'CDS-F'!$A:$L,3,FALSE)="","",(VLOOKUP($A693,'CDS-F'!$A:$L,3,FALSE))),"")</f>
        <v/>
      </c>
      <c r="D693" t="s">
        <v>1730</v>
      </c>
      <c r="E693" t="s">
        <v>1134</v>
      </c>
      <c r="F693" t="s">
        <v>1135</v>
      </c>
      <c r="G693" t="s">
        <v>14</v>
      </c>
      <c r="H693" t="s">
        <v>14</v>
      </c>
      <c r="I693" t="s">
        <v>14</v>
      </c>
      <c r="J693" t="s">
        <v>14</v>
      </c>
      <c r="K693" t="s">
        <v>14</v>
      </c>
      <c r="L693" t="s">
        <v>65</v>
      </c>
    </row>
    <row r="694" spans="1:12">
      <c r="A694" t="s">
        <v>1138</v>
      </c>
      <c r="B694" t="s">
        <v>1141</v>
      </c>
      <c r="C694" t="str">
        <f>IFERROR(IF(VLOOKUP($A694,'CDS-F'!$A:$L,3,FALSE)="","",(VLOOKUP($A694,'CDS-F'!$A:$L,3,FALSE))),"")</f>
        <v/>
      </c>
      <c r="D694" t="s">
        <v>1730</v>
      </c>
      <c r="E694" t="s">
        <v>1134</v>
      </c>
      <c r="F694" t="s">
        <v>1135</v>
      </c>
      <c r="G694" t="s">
        <v>14</v>
      </c>
      <c r="H694" t="s">
        <v>14</v>
      </c>
      <c r="I694" t="s">
        <v>14</v>
      </c>
      <c r="J694" t="s">
        <v>14</v>
      </c>
      <c r="K694" t="s">
        <v>14</v>
      </c>
      <c r="L694" t="s">
        <v>15</v>
      </c>
    </row>
    <row r="695" spans="1:12">
      <c r="A695" t="s">
        <v>1140</v>
      </c>
      <c r="B695" t="s">
        <v>1133</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1142</v>
      </c>
      <c r="B696" t="s">
        <v>1137</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1143</v>
      </c>
      <c r="B697" t="s">
        <v>1139</v>
      </c>
      <c r="C697" t="str">
        <f>IFERROR(IF(VLOOKUP($A697,'CDS-F'!$A:$L,3,FALSE)="","",(VLOOKUP($A697,'CDS-F'!$A:$L,3,FALSE))),"")</f>
        <v/>
      </c>
      <c r="D697" t="s">
        <v>1730</v>
      </c>
      <c r="E697" t="s">
        <v>1134</v>
      </c>
      <c r="F697" t="s">
        <v>1135</v>
      </c>
      <c r="G697" t="s">
        <v>14</v>
      </c>
      <c r="H697" t="s">
        <v>14</v>
      </c>
      <c r="I697" t="s">
        <v>14</v>
      </c>
      <c r="J697" t="s">
        <v>14</v>
      </c>
      <c r="K697" t="s">
        <v>14</v>
      </c>
      <c r="L697" t="s">
        <v>65</v>
      </c>
    </row>
    <row r="698" spans="1:12">
      <c r="A698" t="s">
        <v>1144</v>
      </c>
      <c r="B698" t="s">
        <v>1141</v>
      </c>
      <c r="C698" t="str">
        <f>IFERROR(IF(VLOOKUP($A698,'CDS-F'!$A:$L,3,FALSE)="","",(VLOOKUP($A698,'CDS-F'!$A:$L,3,FALSE))),"")</f>
        <v/>
      </c>
      <c r="D698" t="s">
        <v>1730</v>
      </c>
      <c r="E698" t="s">
        <v>1134</v>
      </c>
      <c r="F698" t="s">
        <v>1135</v>
      </c>
      <c r="G698" t="s">
        <v>14</v>
      </c>
      <c r="H698" t="s">
        <v>14</v>
      </c>
      <c r="I698" t="s">
        <v>14</v>
      </c>
      <c r="J698" t="s">
        <v>14</v>
      </c>
      <c r="K698" t="s">
        <v>14</v>
      </c>
      <c r="L698" t="s">
        <v>15</v>
      </c>
    </row>
    <row r="699" spans="1:12">
      <c r="A699" t="s">
        <v>1145</v>
      </c>
      <c r="B699" t="s">
        <v>1137</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1146</v>
      </c>
      <c r="B700" t="s">
        <v>1139</v>
      </c>
      <c r="C700" t="str">
        <f>IFERROR(IF(VLOOKUP($A700,'CDS-F'!$A:$L,3,FALSE)="","",(VLOOKUP($A700,'CDS-F'!$A:$L,3,FALSE))),"")</f>
        <v/>
      </c>
      <c r="D700" t="s">
        <v>1730</v>
      </c>
      <c r="E700" t="s">
        <v>1134</v>
      </c>
      <c r="F700" t="s">
        <v>1135</v>
      </c>
      <c r="G700" t="s">
        <v>14</v>
      </c>
      <c r="H700" t="s">
        <v>14</v>
      </c>
      <c r="I700" t="s">
        <v>14</v>
      </c>
      <c r="J700" t="s">
        <v>14</v>
      </c>
      <c r="K700" t="s">
        <v>14</v>
      </c>
      <c r="L700" t="s">
        <v>65</v>
      </c>
    </row>
    <row r="701" spans="1:12">
      <c r="A701" t="s">
        <v>1147</v>
      </c>
      <c r="B701" t="s">
        <v>1141</v>
      </c>
      <c r="C701" t="str">
        <f>IFERROR(IF(VLOOKUP($A701,'CDS-F'!$A:$L,3,FALSE)="","",(VLOOKUP($A701,'CDS-F'!$A:$L,3,FALSE))),"")</f>
        <v/>
      </c>
      <c r="D701" t="s">
        <v>1730</v>
      </c>
      <c r="E701" t="s">
        <v>1134</v>
      </c>
      <c r="F701" t="s">
        <v>1135</v>
      </c>
      <c r="G701" t="s">
        <v>14</v>
      </c>
      <c r="H701" t="s">
        <v>14</v>
      </c>
      <c r="I701" t="s">
        <v>14</v>
      </c>
      <c r="J701" t="s">
        <v>14</v>
      </c>
      <c r="K701" t="s">
        <v>14</v>
      </c>
      <c r="L701" t="s">
        <v>15</v>
      </c>
    </row>
    <row r="702" spans="1:12">
      <c r="A702" t="s">
        <v>1937</v>
      </c>
      <c r="B702" t="s">
        <v>1148</v>
      </c>
      <c r="C702" t="str">
        <f>IFERROR(IF(VLOOKUP($A702,'CDS-F'!$A:$L,3,FALSE)="","",(VLOOKUP($A702,'CDS-F'!$A:$L,3,FALSE))),"")</f>
        <v/>
      </c>
      <c r="D702" t="s">
        <v>1730</v>
      </c>
      <c r="E702" t="s">
        <v>1149</v>
      </c>
      <c r="F702" t="s">
        <v>14</v>
      </c>
      <c r="G702" t="s">
        <v>14</v>
      </c>
      <c r="H702" t="s">
        <v>14</v>
      </c>
      <c r="I702" t="s">
        <v>14</v>
      </c>
      <c r="J702" t="s">
        <v>14</v>
      </c>
      <c r="K702" t="s">
        <v>14</v>
      </c>
      <c r="L702" t="s">
        <v>65</v>
      </c>
    </row>
    <row r="703" spans="1:12">
      <c r="A703" t="s">
        <v>1938</v>
      </c>
      <c r="B703" t="s">
        <v>1150</v>
      </c>
      <c r="C703" t="str">
        <f>IFERROR(IF(VLOOKUP($A703,'CDS-F'!$A:$L,3,FALSE)="","",(VLOOKUP($A703,'CDS-F'!$A:$L,3,FALSE))),"")</f>
        <v/>
      </c>
      <c r="D703" t="s">
        <v>1730</v>
      </c>
      <c r="E703" t="s">
        <v>1149</v>
      </c>
      <c r="F703" t="s">
        <v>14</v>
      </c>
      <c r="G703" t="s">
        <v>14</v>
      </c>
      <c r="H703" t="s">
        <v>14</v>
      </c>
      <c r="I703" t="s">
        <v>14</v>
      </c>
      <c r="J703" t="s">
        <v>14</v>
      </c>
      <c r="K703" t="s">
        <v>123</v>
      </c>
      <c r="L703" t="s">
        <v>65</v>
      </c>
    </row>
    <row r="704" spans="1:12">
      <c r="A704" t="s">
        <v>1939</v>
      </c>
      <c r="B704" t="s">
        <v>1151</v>
      </c>
      <c r="C704" t="str">
        <f>IFERROR(IF(VLOOKUP($A704,'CDS-F'!$A:$L,3,FALSE)="","",(VLOOKUP($A704,'CDS-F'!$A:$L,3,FALSE))),"")</f>
        <v/>
      </c>
      <c r="D704" t="s">
        <v>1730</v>
      </c>
      <c r="E704" t="s">
        <v>1149</v>
      </c>
      <c r="F704" t="s">
        <v>14</v>
      </c>
      <c r="G704" t="s">
        <v>14</v>
      </c>
      <c r="H704" t="s">
        <v>14</v>
      </c>
      <c r="I704" t="s">
        <v>14</v>
      </c>
      <c r="J704" t="s">
        <v>14</v>
      </c>
      <c r="K704" t="s">
        <v>125</v>
      </c>
      <c r="L704" t="s">
        <v>65</v>
      </c>
    </row>
    <row r="705" spans="1:12">
      <c r="A705" t="s">
        <v>1940</v>
      </c>
      <c r="B705" t="s">
        <v>1152</v>
      </c>
      <c r="C705" t="str">
        <f>IFERROR(IF(VLOOKUP($A705,'CDS-F'!$A:$L,3,FALSE)="","",(VLOOKUP($A705,'CDS-F'!$A:$L,3,FALSE))),"")</f>
        <v/>
      </c>
      <c r="D705" t="s">
        <v>1730</v>
      </c>
      <c r="E705" t="s">
        <v>1149</v>
      </c>
      <c r="F705" t="s">
        <v>14</v>
      </c>
      <c r="G705" t="s">
        <v>14</v>
      </c>
      <c r="H705" t="s">
        <v>14</v>
      </c>
      <c r="I705" t="s">
        <v>14</v>
      </c>
      <c r="J705" t="s">
        <v>14</v>
      </c>
      <c r="K705" t="s">
        <v>14</v>
      </c>
      <c r="L705" t="s">
        <v>65</v>
      </c>
    </row>
    <row r="706" spans="1:12">
      <c r="A706" t="s">
        <v>1941</v>
      </c>
      <c r="B706" t="s">
        <v>1153</v>
      </c>
      <c r="C706" t="str">
        <f>IFERROR(IF(VLOOKUP($A706,'CDS-F'!$A:$L,3,FALSE)="","",(VLOOKUP($A706,'CDS-F'!$A:$L,3,FALSE))),"")</f>
        <v/>
      </c>
      <c r="D706" t="s">
        <v>1730</v>
      </c>
      <c r="E706" t="s">
        <v>1149</v>
      </c>
      <c r="F706" t="s">
        <v>14</v>
      </c>
      <c r="G706" t="s">
        <v>14</v>
      </c>
      <c r="H706" t="s">
        <v>14</v>
      </c>
      <c r="I706" t="s">
        <v>14</v>
      </c>
      <c r="J706" t="s">
        <v>14</v>
      </c>
      <c r="K706" t="s">
        <v>14</v>
      </c>
      <c r="L706" t="s">
        <v>65</v>
      </c>
    </row>
    <row r="707" spans="1:12">
      <c r="A707" t="s">
        <v>1942</v>
      </c>
      <c r="B707" t="s">
        <v>1154</v>
      </c>
      <c r="C707" t="str">
        <f>IFERROR(IF(VLOOKUP($A707,'CDS-F'!$A:$L,3,FALSE)="","",(VLOOKUP($A707,'CDS-F'!$A:$L,3,FALSE))),"")</f>
        <v/>
      </c>
      <c r="D707" t="s">
        <v>1730</v>
      </c>
      <c r="E707" t="s">
        <v>1149</v>
      </c>
      <c r="F707" t="s">
        <v>14</v>
      </c>
      <c r="G707" t="s">
        <v>14</v>
      </c>
      <c r="H707" t="s">
        <v>14</v>
      </c>
      <c r="I707" t="s">
        <v>14</v>
      </c>
      <c r="J707" t="s">
        <v>14</v>
      </c>
      <c r="K707" t="s">
        <v>14</v>
      </c>
      <c r="L707" t="s">
        <v>65</v>
      </c>
    </row>
    <row r="708" spans="1:12">
      <c r="A708" t="s">
        <v>1943</v>
      </c>
      <c r="B708" t="s">
        <v>1155</v>
      </c>
      <c r="C708" t="str">
        <f>IFERROR(IF(VLOOKUP($A708,'CDS-F'!$A:$L,3,FALSE)="","",(VLOOKUP($A708,'CDS-F'!$A:$L,3,FALSE))),"")</f>
        <v/>
      </c>
      <c r="D708" t="s">
        <v>1730</v>
      </c>
      <c r="E708" t="s">
        <v>1149</v>
      </c>
      <c r="F708" t="s">
        <v>14</v>
      </c>
      <c r="G708" t="s">
        <v>14</v>
      </c>
      <c r="H708" t="s">
        <v>14</v>
      </c>
      <c r="I708" t="s">
        <v>14</v>
      </c>
      <c r="J708" t="s">
        <v>14</v>
      </c>
      <c r="K708" t="s">
        <v>14</v>
      </c>
      <c r="L708" t="s">
        <v>65</v>
      </c>
    </row>
    <row r="709" spans="1:12">
      <c r="A709" t="s">
        <v>1944</v>
      </c>
      <c r="B709" t="s">
        <v>1156</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1945</v>
      </c>
      <c r="B710" t="s">
        <v>1157</v>
      </c>
      <c r="C710" t="str">
        <f>IFERROR(IF(VLOOKUP($A710,'CDS-F'!$A:$L,3,FALSE)="","",(VLOOKUP($A710,'CDS-F'!$A:$L,3,FALSE))),"")</f>
        <v/>
      </c>
      <c r="D710" t="s">
        <v>1730</v>
      </c>
      <c r="E710" t="s">
        <v>1149</v>
      </c>
      <c r="F710" t="s">
        <v>14</v>
      </c>
      <c r="G710" t="s">
        <v>14</v>
      </c>
      <c r="H710" t="s">
        <v>14</v>
      </c>
      <c r="I710" t="s">
        <v>14</v>
      </c>
      <c r="J710" t="s">
        <v>14</v>
      </c>
      <c r="K710" t="s">
        <v>14</v>
      </c>
      <c r="L710" t="s">
        <v>65</v>
      </c>
    </row>
    <row r="711" spans="1:12">
      <c r="A711" t="s">
        <v>1946</v>
      </c>
      <c r="B711" t="s">
        <v>1158</v>
      </c>
      <c r="C711" t="str">
        <f>IFERROR(IF(VLOOKUP($A711,'CDS-F'!$A:$L,3,FALSE)="","",(VLOOKUP($A711,'CDS-F'!$A:$L,3,FALSE))),"")</f>
        <v/>
      </c>
      <c r="D711" t="s">
        <v>1730</v>
      </c>
      <c r="E711" t="s">
        <v>1149</v>
      </c>
      <c r="F711" t="s">
        <v>14</v>
      </c>
      <c r="G711" t="s">
        <v>14</v>
      </c>
      <c r="H711" t="s">
        <v>14</v>
      </c>
      <c r="I711" t="s">
        <v>14</v>
      </c>
      <c r="J711" t="s">
        <v>14</v>
      </c>
      <c r="K711" t="s">
        <v>14</v>
      </c>
      <c r="L711" t="s">
        <v>65</v>
      </c>
    </row>
    <row r="712" spans="1:12">
      <c r="A712" t="s">
        <v>1947</v>
      </c>
      <c r="B712" t="s">
        <v>1159</v>
      </c>
      <c r="C712" t="str">
        <f>IFERROR(IF(VLOOKUP($A712,'CDS-F'!$A:$L,3,FALSE)="","",(VLOOKUP($A712,'CDS-F'!$A:$L,3,FALSE))),"")</f>
        <v/>
      </c>
      <c r="D712" t="s">
        <v>1730</v>
      </c>
      <c r="E712" t="s">
        <v>1149</v>
      </c>
      <c r="F712" t="s">
        <v>14</v>
      </c>
      <c r="G712" t="s">
        <v>14</v>
      </c>
      <c r="H712" t="s">
        <v>14</v>
      </c>
      <c r="I712" t="s">
        <v>14</v>
      </c>
      <c r="J712" t="s">
        <v>14</v>
      </c>
      <c r="K712" t="s">
        <v>14</v>
      </c>
      <c r="L712" t="s">
        <v>65</v>
      </c>
    </row>
    <row r="713" spans="1:12">
      <c r="A713" t="s">
        <v>1948</v>
      </c>
      <c r="B713" t="s">
        <v>1160</v>
      </c>
      <c r="C713" t="str">
        <f>IFERROR(IF(VLOOKUP($A713,'CDS-F'!$A:$L,3,FALSE)="","",(VLOOKUP($A713,'CDS-F'!$A:$L,3,FALSE))),"")</f>
        <v/>
      </c>
      <c r="D713" t="s">
        <v>1730</v>
      </c>
      <c r="E713" t="s">
        <v>1149</v>
      </c>
      <c r="F713" t="s">
        <v>14</v>
      </c>
      <c r="G713" t="s">
        <v>14</v>
      </c>
      <c r="H713" t="s">
        <v>14</v>
      </c>
      <c r="I713" t="s">
        <v>14</v>
      </c>
      <c r="J713" t="s">
        <v>14</v>
      </c>
      <c r="K713" t="s">
        <v>14</v>
      </c>
      <c r="L713" t="s">
        <v>65</v>
      </c>
    </row>
    <row r="714" spans="1:12">
      <c r="A714" t="s">
        <v>1949</v>
      </c>
      <c r="B714" t="s">
        <v>1161</v>
      </c>
      <c r="C714" t="str">
        <f>IFERROR(IF(VLOOKUP($A714,'CDS-F'!$A:$L,3,FALSE)="","",(VLOOKUP($A714,'CDS-F'!$A:$L,3,FALSE))),"")</f>
        <v/>
      </c>
      <c r="D714" t="s">
        <v>1730</v>
      </c>
      <c r="E714" t="s">
        <v>1149</v>
      </c>
      <c r="F714" t="s">
        <v>14</v>
      </c>
      <c r="G714" t="s">
        <v>14</v>
      </c>
      <c r="H714" t="s">
        <v>14</v>
      </c>
      <c r="I714" t="s">
        <v>14</v>
      </c>
      <c r="J714" t="s">
        <v>14</v>
      </c>
      <c r="K714" t="s">
        <v>14</v>
      </c>
      <c r="L714" t="s">
        <v>15</v>
      </c>
    </row>
    <row r="715" spans="1:12">
      <c r="A715" t="s">
        <v>1162</v>
      </c>
      <c r="B715" t="s">
        <v>1163</v>
      </c>
      <c r="C715" t="str">
        <f>IFERROR(IF(VLOOKUP($A715,'CDS-G'!$A:$L,3,FALSE)="","",(VLOOKUP($A715,'CDS-G'!$A:$L,3,FALSE))),"")</f>
        <v/>
      </c>
      <c r="D715" t="s">
        <v>1731</v>
      </c>
      <c r="E715" t="s">
        <v>1164</v>
      </c>
      <c r="F715" t="s">
        <v>14</v>
      </c>
      <c r="G715" t="s">
        <v>14</v>
      </c>
      <c r="H715" t="s">
        <v>14</v>
      </c>
      <c r="I715" t="s">
        <v>14</v>
      </c>
      <c r="J715" t="s">
        <v>14</v>
      </c>
      <c r="K715" t="s">
        <v>14</v>
      </c>
      <c r="L715" t="s">
        <v>34</v>
      </c>
    </row>
    <row r="716" spans="1:12">
      <c r="A716" t="s">
        <v>1165</v>
      </c>
      <c r="B716" t="s">
        <v>1765</v>
      </c>
      <c r="C716" t="str">
        <f>IFERROR(IF(VLOOKUP($A716,'CDS-G'!$A:$L,3,FALSE)="","",(VLOOKUP($A716,'CDS-G'!$A:$L,3,FALSE))),"")</f>
        <v/>
      </c>
      <c r="D716" t="s">
        <v>1731</v>
      </c>
      <c r="E716" t="s">
        <v>1164</v>
      </c>
      <c r="F716" t="s">
        <v>14</v>
      </c>
      <c r="G716" t="s">
        <v>14</v>
      </c>
      <c r="H716" t="s">
        <v>14</v>
      </c>
      <c r="I716" t="s">
        <v>14</v>
      </c>
      <c r="J716" t="s">
        <v>14</v>
      </c>
      <c r="K716" t="s">
        <v>14</v>
      </c>
      <c r="L716" t="s">
        <v>65</v>
      </c>
    </row>
    <row r="717" spans="1:12">
      <c r="A717" t="s">
        <v>1166</v>
      </c>
      <c r="B717" t="s">
        <v>1766</v>
      </c>
      <c r="C717" t="str">
        <f>IFERROR(IF(VLOOKUP($A717,'CDS-G'!$A:$L,3,FALSE)="","",(VLOOKUP($A717,'CDS-G'!$A:$L,3,FALSE))),"")</f>
        <v/>
      </c>
      <c r="D717" t="s">
        <v>1731</v>
      </c>
      <c r="E717" t="s">
        <v>1164</v>
      </c>
      <c r="F717" t="s">
        <v>14</v>
      </c>
      <c r="G717" t="s">
        <v>14</v>
      </c>
      <c r="H717" t="s">
        <v>14</v>
      </c>
      <c r="I717" t="s">
        <v>14</v>
      </c>
      <c r="J717" t="s">
        <v>14</v>
      </c>
      <c r="K717" t="s">
        <v>14</v>
      </c>
      <c r="L717" t="s">
        <v>1736</v>
      </c>
    </row>
    <row r="718" spans="1:12">
      <c r="A718" t="s">
        <v>1167</v>
      </c>
      <c r="B718" t="s">
        <v>1738</v>
      </c>
      <c r="C718" t="str">
        <f>IFERROR(IF(VLOOKUP($A718,'CDS-G'!$A:$L,3,FALSE)="","",(VLOOKUP($A718,'CDS-G'!$A:$L,3,FALSE))),"")</f>
        <v/>
      </c>
      <c r="D718" t="s">
        <v>1731</v>
      </c>
      <c r="E718" t="s">
        <v>1168</v>
      </c>
      <c r="F718" t="s">
        <v>121</v>
      </c>
      <c r="G718" t="s">
        <v>122</v>
      </c>
      <c r="H718" t="s">
        <v>1169</v>
      </c>
      <c r="I718" t="s">
        <v>14</v>
      </c>
      <c r="J718" t="s">
        <v>14</v>
      </c>
      <c r="K718" t="s">
        <v>14</v>
      </c>
      <c r="L718" t="s">
        <v>1818</v>
      </c>
    </row>
    <row r="719" spans="1:12">
      <c r="A719" t="s">
        <v>1170</v>
      </c>
      <c r="B719" t="s">
        <v>1738</v>
      </c>
      <c r="C719" t="str">
        <f>IFERROR(IF(VLOOKUP($A719,'CDS-G'!$A:$L,3,FALSE)="","",(VLOOKUP($A719,'CDS-G'!$A:$L,3,FALSE))),"")</f>
        <v/>
      </c>
      <c r="D719" t="s">
        <v>1731</v>
      </c>
      <c r="E719" t="s">
        <v>1168</v>
      </c>
      <c r="F719" t="s">
        <v>121</v>
      </c>
      <c r="G719" t="s">
        <v>122</v>
      </c>
      <c r="H719" t="s">
        <v>1171</v>
      </c>
      <c r="I719" t="s">
        <v>14</v>
      </c>
      <c r="J719" t="s">
        <v>14</v>
      </c>
      <c r="K719" t="s">
        <v>14</v>
      </c>
      <c r="L719" t="s">
        <v>1818</v>
      </c>
    </row>
    <row r="720" spans="1:12">
      <c r="A720" t="s">
        <v>1172</v>
      </c>
      <c r="B720" t="s">
        <v>1173</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1175</v>
      </c>
      <c r="B721" t="s">
        <v>1176</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1177</v>
      </c>
      <c r="B722" t="s">
        <v>1178</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1179</v>
      </c>
      <c r="B723" t="s">
        <v>1180</v>
      </c>
      <c r="C723" t="str">
        <f>IFERROR(IF(VLOOKUP($A723,'CDS-G'!$A:$L,3,FALSE)="","",(VLOOKUP($A723,'CDS-G'!$A:$L,3,FALSE))),"")</f>
        <v/>
      </c>
      <c r="D723" t="s">
        <v>1731</v>
      </c>
      <c r="E723" t="s">
        <v>1174</v>
      </c>
      <c r="F723" t="s">
        <v>121</v>
      </c>
      <c r="G723" t="s">
        <v>122</v>
      </c>
      <c r="H723" t="s">
        <v>1169</v>
      </c>
      <c r="I723" t="s">
        <v>14</v>
      </c>
      <c r="J723" t="s">
        <v>14</v>
      </c>
      <c r="K723" t="s">
        <v>14</v>
      </c>
      <c r="L723" t="s">
        <v>1818</v>
      </c>
    </row>
    <row r="724" spans="1:12">
      <c r="A724" t="s">
        <v>1181</v>
      </c>
      <c r="B724" t="s">
        <v>1173</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1182</v>
      </c>
      <c r="B725" t="s">
        <v>1176</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1183</v>
      </c>
      <c r="B726" t="s">
        <v>1178</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1184</v>
      </c>
      <c r="B727" t="s">
        <v>1180</v>
      </c>
      <c r="C727" t="str">
        <f>IFERROR(IF(VLOOKUP($A727,'CDS-G'!$A:$L,3,FALSE)="","",(VLOOKUP($A727,'CDS-G'!$A:$L,3,FALSE))),"")</f>
        <v/>
      </c>
      <c r="D727" t="s">
        <v>1731</v>
      </c>
      <c r="E727" t="s">
        <v>1174</v>
      </c>
      <c r="F727" t="s">
        <v>121</v>
      </c>
      <c r="G727" t="s">
        <v>122</v>
      </c>
      <c r="H727" t="s">
        <v>1171</v>
      </c>
      <c r="I727" t="s">
        <v>14</v>
      </c>
      <c r="J727" t="s">
        <v>14</v>
      </c>
      <c r="K727" t="s">
        <v>14</v>
      </c>
      <c r="L727" t="s">
        <v>1818</v>
      </c>
    </row>
    <row r="728" spans="1:12">
      <c r="A728" t="s">
        <v>1185</v>
      </c>
      <c r="B728" t="s">
        <v>1186</v>
      </c>
      <c r="C728" t="str">
        <f>IFERROR(IF(VLOOKUP($A728,'CDS-G'!$A:$L,3,FALSE)="","",(VLOOKUP($A728,'CDS-G'!$A:$L,3,FALSE))),"")</f>
        <v/>
      </c>
      <c r="D728" t="s">
        <v>1731</v>
      </c>
      <c r="E728" t="s">
        <v>1187</v>
      </c>
      <c r="F728" t="s">
        <v>121</v>
      </c>
      <c r="G728" t="s">
        <v>122</v>
      </c>
      <c r="H728" t="s">
        <v>1169</v>
      </c>
      <c r="I728" t="s">
        <v>14</v>
      </c>
      <c r="J728" t="s">
        <v>14</v>
      </c>
      <c r="K728" t="s">
        <v>14</v>
      </c>
      <c r="L728" t="s">
        <v>1818</v>
      </c>
    </row>
    <row r="729" spans="1:12">
      <c r="A729" t="s">
        <v>1188</v>
      </c>
      <c r="B729" t="s">
        <v>1189</v>
      </c>
      <c r="C729" t="str">
        <f>IFERROR(IF(VLOOKUP($A729,'CDS-G'!$A:$L,3,FALSE)="","",(VLOOKUP($A729,'CDS-G'!$A:$L,3,FALSE))),"")</f>
        <v/>
      </c>
      <c r="D729" t="s">
        <v>1731</v>
      </c>
      <c r="E729" t="s">
        <v>1187</v>
      </c>
      <c r="F729" t="s">
        <v>121</v>
      </c>
      <c r="G729" t="s">
        <v>122</v>
      </c>
      <c r="H729" t="s">
        <v>1169</v>
      </c>
      <c r="I729" t="s">
        <v>14</v>
      </c>
      <c r="J729" t="s">
        <v>14</v>
      </c>
      <c r="K729" t="s">
        <v>14</v>
      </c>
      <c r="L729" t="s">
        <v>1818</v>
      </c>
    </row>
    <row r="730" spans="1:12">
      <c r="A730" t="s">
        <v>1190</v>
      </c>
      <c r="B730" t="s">
        <v>1191</v>
      </c>
      <c r="C730" t="str">
        <f>IFERROR(IF(VLOOKUP($A730,'CDS-G'!$A:$L,3,FALSE)="","",(VLOOKUP($A730,'CDS-G'!$A:$L,3,FALSE))),"")</f>
        <v/>
      </c>
      <c r="D730" t="s">
        <v>1731</v>
      </c>
      <c r="E730" t="s">
        <v>1187</v>
      </c>
      <c r="F730" t="s">
        <v>121</v>
      </c>
      <c r="G730" t="s">
        <v>122</v>
      </c>
      <c r="H730" t="s">
        <v>1169</v>
      </c>
      <c r="I730" t="s">
        <v>14</v>
      </c>
      <c r="J730" t="s">
        <v>14</v>
      </c>
      <c r="K730" t="s">
        <v>14</v>
      </c>
      <c r="L730" t="s">
        <v>1818</v>
      </c>
    </row>
    <row r="731" spans="1:12">
      <c r="A731" t="s">
        <v>1192</v>
      </c>
      <c r="B731" t="s">
        <v>1193</v>
      </c>
      <c r="C731" t="str">
        <f>IFERROR(IF(VLOOKUP($A731,'CDS-G'!$A:$L,3,FALSE)="","",(VLOOKUP($A731,'CDS-G'!$A:$L,3,FALSE))),"")</f>
        <v/>
      </c>
      <c r="D731" t="s">
        <v>1731</v>
      </c>
      <c r="E731" t="s">
        <v>1187</v>
      </c>
      <c r="F731" t="s">
        <v>121</v>
      </c>
      <c r="G731" t="s">
        <v>122</v>
      </c>
      <c r="H731" t="s">
        <v>1169</v>
      </c>
      <c r="I731" t="s">
        <v>14</v>
      </c>
      <c r="J731" t="s">
        <v>14</v>
      </c>
      <c r="K731" t="s">
        <v>14</v>
      </c>
      <c r="L731" t="s">
        <v>1818</v>
      </c>
    </row>
    <row r="732" spans="1:12">
      <c r="A732" t="s">
        <v>1194</v>
      </c>
      <c r="B732" t="s">
        <v>1186</v>
      </c>
      <c r="C732" t="str">
        <f>IFERROR(IF(VLOOKUP($A732,'CDS-G'!$A:$L,3,FALSE)="","",(VLOOKUP($A732,'CDS-G'!$A:$L,3,FALSE))),"")</f>
        <v/>
      </c>
      <c r="D732" t="s">
        <v>1731</v>
      </c>
      <c r="E732" t="s">
        <v>1187</v>
      </c>
      <c r="F732" t="s">
        <v>121</v>
      </c>
      <c r="G732" t="s">
        <v>122</v>
      </c>
      <c r="H732" t="s">
        <v>1171</v>
      </c>
      <c r="I732" t="s">
        <v>14</v>
      </c>
      <c r="J732" t="s">
        <v>14</v>
      </c>
      <c r="K732" t="s">
        <v>14</v>
      </c>
      <c r="L732" t="s">
        <v>1818</v>
      </c>
    </row>
    <row r="733" spans="1:12">
      <c r="A733" t="s">
        <v>1195</v>
      </c>
      <c r="B733" t="s">
        <v>1189</v>
      </c>
      <c r="C733" t="str">
        <f>IFERROR(IF(VLOOKUP($A733,'CDS-G'!$A:$L,3,FALSE)="","",(VLOOKUP($A733,'CDS-G'!$A:$L,3,FALSE))),"")</f>
        <v/>
      </c>
      <c r="D733" t="s">
        <v>1731</v>
      </c>
      <c r="E733" t="s">
        <v>1187</v>
      </c>
      <c r="F733" t="s">
        <v>121</v>
      </c>
      <c r="G733" t="s">
        <v>122</v>
      </c>
      <c r="H733" t="s">
        <v>1171</v>
      </c>
      <c r="I733" t="s">
        <v>14</v>
      </c>
      <c r="J733" t="s">
        <v>14</v>
      </c>
      <c r="K733" t="s">
        <v>14</v>
      </c>
      <c r="L733" t="s">
        <v>1818</v>
      </c>
    </row>
    <row r="734" spans="1:12">
      <c r="A734" t="s">
        <v>1196</v>
      </c>
      <c r="B734" t="s">
        <v>1191</v>
      </c>
      <c r="C734" t="str">
        <f>IFERROR(IF(VLOOKUP($A734,'CDS-G'!$A:$L,3,FALSE)="","",(VLOOKUP($A734,'CDS-G'!$A:$L,3,FALSE))),"")</f>
        <v/>
      </c>
      <c r="D734" t="s">
        <v>1731</v>
      </c>
      <c r="E734" t="s">
        <v>1187</v>
      </c>
      <c r="F734" t="s">
        <v>121</v>
      </c>
      <c r="G734" t="s">
        <v>122</v>
      </c>
      <c r="H734" t="s">
        <v>1171</v>
      </c>
      <c r="I734" t="s">
        <v>14</v>
      </c>
      <c r="J734" t="s">
        <v>14</v>
      </c>
      <c r="K734" t="s">
        <v>14</v>
      </c>
      <c r="L734" t="s">
        <v>1818</v>
      </c>
    </row>
    <row r="735" spans="1:12">
      <c r="A735" t="s">
        <v>1197</v>
      </c>
      <c r="B735" t="s">
        <v>1193</v>
      </c>
      <c r="C735" t="str">
        <f>IFERROR(IF(VLOOKUP($A735,'CDS-G'!$A:$L,3,FALSE)="","",(VLOOKUP($A735,'CDS-G'!$A:$L,3,FALSE))),"")</f>
        <v/>
      </c>
      <c r="D735" t="s">
        <v>1731</v>
      </c>
      <c r="E735" t="s">
        <v>1187</v>
      </c>
      <c r="F735" t="s">
        <v>121</v>
      </c>
      <c r="G735" t="s">
        <v>122</v>
      </c>
      <c r="H735" t="s">
        <v>1171</v>
      </c>
      <c r="I735" t="s">
        <v>14</v>
      </c>
      <c r="J735" t="s">
        <v>14</v>
      </c>
      <c r="K735" t="s">
        <v>14</v>
      </c>
      <c r="L735" t="s">
        <v>1818</v>
      </c>
    </row>
    <row r="736" spans="1:12">
      <c r="A736" t="s">
        <v>1198</v>
      </c>
      <c r="B736" t="s">
        <v>1199</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1201</v>
      </c>
      <c r="B737" t="s">
        <v>1202</v>
      </c>
      <c r="C737" t="str">
        <f>IFERROR(IF(VLOOKUP($A737,'CDS-G'!$A:$L,3,FALSE)="","",(VLOOKUP($A737,'CDS-G'!$A:$L,3,FALSE))),"")</f>
        <v/>
      </c>
      <c r="D737" t="s">
        <v>1731</v>
      </c>
      <c r="E737" t="s">
        <v>1200</v>
      </c>
      <c r="F737" t="s">
        <v>121</v>
      </c>
      <c r="G737" t="s">
        <v>122</v>
      </c>
      <c r="H737" t="s">
        <v>14</v>
      </c>
      <c r="I737" t="s">
        <v>14</v>
      </c>
      <c r="J737" t="s">
        <v>14</v>
      </c>
      <c r="K737" t="s">
        <v>14</v>
      </c>
      <c r="L737" t="s">
        <v>1818</v>
      </c>
    </row>
    <row r="738" spans="1:12">
      <c r="A738" t="s">
        <v>1203</v>
      </c>
      <c r="B738" t="s">
        <v>1204</v>
      </c>
      <c r="C738" t="str">
        <f>IFERROR(IF(VLOOKUP($A738,'CDS-G'!$A:$L,3,FALSE)="","",(VLOOKUP($A738,'CDS-G'!$A:$L,3,FALSE))),"")</f>
        <v/>
      </c>
      <c r="D738" t="s">
        <v>1731</v>
      </c>
      <c r="E738" t="s">
        <v>1205</v>
      </c>
      <c r="F738" t="s">
        <v>121</v>
      </c>
      <c r="G738" t="s">
        <v>122</v>
      </c>
      <c r="H738" t="s">
        <v>14</v>
      </c>
      <c r="I738" t="s">
        <v>14</v>
      </c>
      <c r="J738" t="s">
        <v>14</v>
      </c>
      <c r="K738" t="s">
        <v>14</v>
      </c>
      <c r="L738" t="s">
        <v>819</v>
      </c>
    </row>
    <row r="739" spans="1:12">
      <c r="A739" t="s">
        <v>1206</v>
      </c>
      <c r="B739" t="s">
        <v>1207</v>
      </c>
      <c r="C739" t="str">
        <f>IFERROR(IF(VLOOKUP($A739,'CDS-G'!$A:$L,3,FALSE)="","",(VLOOKUP($A739,'CDS-G'!$A:$L,3,FALSE))),"")</f>
        <v/>
      </c>
      <c r="D739" t="s">
        <v>1731</v>
      </c>
      <c r="E739" t="s">
        <v>1205</v>
      </c>
      <c r="F739" t="s">
        <v>121</v>
      </c>
      <c r="G739" t="s">
        <v>122</v>
      </c>
      <c r="H739" t="s">
        <v>14</v>
      </c>
      <c r="I739" t="s">
        <v>14</v>
      </c>
      <c r="J739" t="s">
        <v>14</v>
      </c>
      <c r="K739" t="s">
        <v>14</v>
      </c>
      <c r="L739" t="s">
        <v>819</v>
      </c>
    </row>
    <row r="740" spans="1:12">
      <c r="A740" t="s">
        <v>1208</v>
      </c>
      <c r="B740" t="s">
        <v>1936</v>
      </c>
      <c r="C740" t="str">
        <f>IFERROR(IF(VLOOKUP($A740,'CDS-G'!$A:$L,3,FALSE)="","",(VLOOKUP($A740,'CDS-G'!$A:$L,3,FALSE))),"")</f>
        <v/>
      </c>
      <c r="D740" t="s">
        <v>1731</v>
      </c>
      <c r="E740" t="s">
        <v>1209</v>
      </c>
      <c r="F740" t="s">
        <v>14</v>
      </c>
      <c r="G740" t="s">
        <v>14</v>
      </c>
      <c r="H740" t="s">
        <v>14</v>
      </c>
      <c r="I740" t="s">
        <v>14</v>
      </c>
      <c r="J740" t="s">
        <v>14</v>
      </c>
      <c r="K740" t="s">
        <v>14</v>
      </c>
      <c r="L740" t="s">
        <v>32</v>
      </c>
    </row>
    <row r="741" spans="1:12">
      <c r="A741" t="s">
        <v>1210</v>
      </c>
      <c r="B741" t="s">
        <v>1211</v>
      </c>
      <c r="C741" t="str">
        <f>IFERROR(IF(VLOOKUP($A741,'CDS-G'!$A:$L,3,FALSE)="","",(VLOOKUP($A741,'CDS-G'!$A:$L,3,FALSE))),"")</f>
        <v/>
      </c>
      <c r="D741" t="s">
        <v>1731</v>
      </c>
      <c r="E741" t="s">
        <v>1209</v>
      </c>
      <c r="F741" t="s">
        <v>14</v>
      </c>
      <c r="G741" t="s">
        <v>14</v>
      </c>
      <c r="H741" t="s">
        <v>14</v>
      </c>
      <c r="I741" t="s">
        <v>14</v>
      </c>
      <c r="J741" t="s">
        <v>14</v>
      </c>
      <c r="K741" t="s">
        <v>14</v>
      </c>
      <c r="L741" t="s">
        <v>32</v>
      </c>
    </row>
    <row r="742" spans="1:12">
      <c r="A742" t="s">
        <v>1212</v>
      </c>
      <c r="B742" t="s">
        <v>1213</v>
      </c>
      <c r="C742">
        <f>IFERROR(IF(VLOOKUP($A742,'CDS-G'!$A:$L,3,FALSE)="","",(VLOOKUP($A742,'CDS-G'!$A:$L,3,FALSE))),"")</f>
        <v>0</v>
      </c>
      <c r="D742" t="s">
        <v>1731</v>
      </c>
      <c r="E742" t="s">
        <v>1209</v>
      </c>
      <c r="F742" t="s">
        <v>14</v>
      </c>
      <c r="G742" t="s">
        <v>14</v>
      </c>
      <c r="H742" t="s">
        <v>14</v>
      </c>
      <c r="I742" t="s">
        <v>14</v>
      </c>
      <c r="J742" t="s">
        <v>14</v>
      </c>
      <c r="K742" t="s">
        <v>14</v>
      </c>
      <c r="L742" t="s">
        <v>1870</v>
      </c>
    </row>
    <row r="743" spans="1:12">
      <c r="A743" t="s">
        <v>1214</v>
      </c>
      <c r="B743" t="s">
        <v>1215</v>
      </c>
      <c r="C743" t="str">
        <f>IFERROR(IF(VLOOKUP($A743,'CDS-G'!$A:$L,3,FALSE)="","",(VLOOKUP($A743,'CDS-G'!$A:$L,3,FALSE))),"")</f>
        <v/>
      </c>
      <c r="D743" t="s">
        <v>1731</v>
      </c>
      <c r="E743" t="s">
        <v>1739</v>
      </c>
      <c r="F743" t="s">
        <v>121</v>
      </c>
      <c r="G743" t="s">
        <v>122</v>
      </c>
      <c r="H743" t="s">
        <v>1216</v>
      </c>
      <c r="I743" t="s">
        <v>14</v>
      </c>
      <c r="J743" t="s">
        <v>14</v>
      </c>
      <c r="K743" t="s">
        <v>14</v>
      </c>
      <c r="L743" t="s">
        <v>1818</v>
      </c>
    </row>
    <row r="744" spans="1:12">
      <c r="A744" t="s">
        <v>1217</v>
      </c>
      <c r="B744" t="s">
        <v>1218</v>
      </c>
      <c r="C744" t="str">
        <f>IFERROR(IF(VLOOKUP($A744,'CDS-G'!$A:$L,3,FALSE)="","",(VLOOKUP($A744,'CDS-G'!$A:$L,3,FALSE))),"")</f>
        <v/>
      </c>
      <c r="D744" t="s">
        <v>1731</v>
      </c>
      <c r="E744" t="s">
        <v>1739</v>
      </c>
      <c r="F744" t="s">
        <v>121</v>
      </c>
      <c r="G744" t="s">
        <v>122</v>
      </c>
      <c r="H744" t="s">
        <v>1216</v>
      </c>
      <c r="I744" t="s">
        <v>14</v>
      </c>
      <c r="J744" t="s">
        <v>14</v>
      </c>
      <c r="K744" t="s">
        <v>14</v>
      </c>
      <c r="L744" t="s">
        <v>1818</v>
      </c>
    </row>
    <row r="745" spans="1:12">
      <c r="A745" t="s">
        <v>1219</v>
      </c>
      <c r="B745" t="s">
        <v>1220</v>
      </c>
      <c r="C745" t="str">
        <f>IFERROR(IF(VLOOKUP($A745,'CDS-G'!$A:$L,3,FALSE)="","",(VLOOKUP($A745,'CDS-G'!$A:$L,3,FALSE))),"")</f>
        <v/>
      </c>
      <c r="D745" t="s">
        <v>1731</v>
      </c>
      <c r="E745" t="s">
        <v>1739</v>
      </c>
      <c r="F745" t="s">
        <v>121</v>
      </c>
      <c r="G745" t="s">
        <v>122</v>
      </c>
      <c r="H745" t="s">
        <v>1216</v>
      </c>
      <c r="I745" t="s">
        <v>14</v>
      </c>
      <c r="J745" t="s">
        <v>14</v>
      </c>
      <c r="K745" t="s">
        <v>14</v>
      </c>
      <c r="L745" t="s">
        <v>1818</v>
      </c>
    </row>
    <row r="746" spans="1:12">
      <c r="A746" t="s">
        <v>1221</v>
      </c>
      <c r="B746" t="s">
        <v>1215</v>
      </c>
      <c r="C746" t="str">
        <f>IFERROR(IF(VLOOKUP($A746,'CDS-G'!$A:$L,3,FALSE)="","",(VLOOKUP($A746,'CDS-G'!$A:$L,3,FALSE))),"")</f>
        <v/>
      </c>
      <c r="D746" t="s">
        <v>1731</v>
      </c>
      <c r="E746" t="s">
        <v>1739</v>
      </c>
      <c r="F746" t="s">
        <v>121</v>
      </c>
      <c r="G746" t="s">
        <v>122</v>
      </c>
      <c r="H746" t="s">
        <v>1222</v>
      </c>
      <c r="I746" t="s">
        <v>14</v>
      </c>
      <c r="J746" t="s">
        <v>14</v>
      </c>
      <c r="K746" t="s">
        <v>14</v>
      </c>
      <c r="L746" t="s">
        <v>1818</v>
      </c>
    </row>
    <row r="747" spans="1:12">
      <c r="A747" t="s">
        <v>1223</v>
      </c>
      <c r="B747" t="s">
        <v>1224</v>
      </c>
      <c r="C747" t="str">
        <f>IFERROR(IF(VLOOKUP($A747,'CDS-G'!$A:$L,3,FALSE)="","",(VLOOKUP($A747,'CDS-G'!$A:$L,3,FALSE))),"")</f>
        <v/>
      </c>
      <c r="D747" t="s">
        <v>1731</v>
      </c>
      <c r="E747" t="s">
        <v>1739</v>
      </c>
      <c r="F747" t="s">
        <v>121</v>
      </c>
      <c r="G747" t="s">
        <v>122</v>
      </c>
      <c r="H747" t="s">
        <v>1222</v>
      </c>
      <c r="I747" t="s">
        <v>14</v>
      </c>
      <c r="J747" t="s">
        <v>14</v>
      </c>
      <c r="K747" t="s">
        <v>14</v>
      </c>
      <c r="L747" t="s">
        <v>1818</v>
      </c>
    </row>
    <row r="748" spans="1:12">
      <c r="A748" t="s">
        <v>1225</v>
      </c>
      <c r="B748" t="s">
        <v>1226</v>
      </c>
      <c r="C748" t="str">
        <f>IFERROR(IF(VLOOKUP($A748,'CDS-G'!$A:$L,3,FALSE)="","",(VLOOKUP($A748,'CDS-G'!$A:$L,3,FALSE))),"")</f>
        <v/>
      </c>
      <c r="D748" t="s">
        <v>1731</v>
      </c>
      <c r="E748" t="s">
        <v>1739</v>
      </c>
      <c r="F748" t="s">
        <v>121</v>
      </c>
      <c r="G748" t="s">
        <v>122</v>
      </c>
      <c r="H748" t="s">
        <v>1222</v>
      </c>
      <c r="I748" t="s">
        <v>14</v>
      </c>
      <c r="J748" t="s">
        <v>14</v>
      </c>
      <c r="K748" t="s">
        <v>14</v>
      </c>
      <c r="L748" t="s">
        <v>1818</v>
      </c>
    </row>
    <row r="749" spans="1:12">
      <c r="A749" t="s">
        <v>1227</v>
      </c>
      <c r="B749" t="s">
        <v>1220</v>
      </c>
      <c r="C749" t="str">
        <f>IFERROR(IF(VLOOKUP($A749,'CDS-G'!$A:$L,3,FALSE)="","",(VLOOKUP($A749,'CDS-G'!$A:$L,3,FALSE))),"")</f>
        <v/>
      </c>
      <c r="D749" t="s">
        <v>1731</v>
      </c>
      <c r="E749" t="s">
        <v>1739</v>
      </c>
      <c r="F749" t="s">
        <v>121</v>
      </c>
      <c r="G749" t="s">
        <v>122</v>
      </c>
      <c r="H749" t="s">
        <v>1222</v>
      </c>
      <c r="I749" t="s">
        <v>14</v>
      </c>
      <c r="J749" t="s">
        <v>14</v>
      </c>
      <c r="K749" t="s">
        <v>14</v>
      </c>
      <c r="L749" t="s">
        <v>1818</v>
      </c>
    </row>
    <row r="750" spans="1:12">
      <c r="A750" t="s">
        <v>1228</v>
      </c>
      <c r="B750" t="s">
        <v>1215</v>
      </c>
      <c r="C750" t="str">
        <f>IFERROR(IF(VLOOKUP($A750,'CDS-G'!$A:$L,3,FALSE)="","",(VLOOKUP($A750,'CDS-G'!$A:$L,3,FALSE))),"")</f>
        <v/>
      </c>
      <c r="D750" t="s">
        <v>1731</v>
      </c>
      <c r="E750" t="s">
        <v>1739</v>
      </c>
      <c r="F750" t="s">
        <v>121</v>
      </c>
      <c r="G750" t="s">
        <v>122</v>
      </c>
      <c r="H750" t="s">
        <v>1229</v>
      </c>
      <c r="I750" t="s">
        <v>14</v>
      </c>
      <c r="J750" t="s">
        <v>14</v>
      </c>
      <c r="K750" t="s">
        <v>14</v>
      </c>
      <c r="L750" t="s">
        <v>1818</v>
      </c>
    </row>
    <row r="751" spans="1:12">
      <c r="A751" t="s">
        <v>1230</v>
      </c>
      <c r="B751" t="s">
        <v>1231</v>
      </c>
      <c r="C751" t="str">
        <f>IFERROR(IF(VLOOKUP($A751,'CDS-G'!$A:$L,3,FALSE)="","",(VLOOKUP($A751,'CDS-G'!$A:$L,3,FALSE))),"")</f>
        <v/>
      </c>
      <c r="D751" t="s">
        <v>1731</v>
      </c>
      <c r="E751" t="s">
        <v>1739</v>
      </c>
      <c r="F751" t="s">
        <v>121</v>
      </c>
      <c r="G751" t="s">
        <v>122</v>
      </c>
      <c r="H751" t="s">
        <v>1229</v>
      </c>
      <c r="I751" t="s">
        <v>14</v>
      </c>
      <c r="J751" t="s">
        <v>14</v>
      </c>
      <c r="K751" t="s">
        <v>14</v>
      </c>
      <c r="L751" t="s">
        <v>1818</v>
      </c>
    </row>
    <row r="752" spans="1:12">
      <c r="A752" t="s">
        <v>1232</v>
      </c>
      <c r="B752" t="s">
        <v>1224</v>
      </c>
      <c r="C752" t="str">
        <f>IFERROR(IF(VLOOKUP($A752,'CDS-G'!$A:$L,3,FALSE)="","",(VLOOKUP($A752,'CDS-G'!$A:$L,3,FALSE))),"")</f>
        <v/>
      </c>
      <c r="D752" t="s">
        <v>1731</v>
      </c>
      <c r="E752" t="s">
        <v>1739</v>
      </c>
      <c r="F752" t="s">
        <v>121</v>
      </c>
      <c r="G752" t="s">
        <v>122</v>
      </c>
      <c r="H752" t="s">
        <v>1229</v>
      </c>
      <c r="I752" t="s">
        <v>14</v>
      </c>
      <c r="J752" t="s">
        <v>14</v>
      </c>
      <c r="K752" t="s">
        <v>14</v>
      </c>
      <c r="L752" t="s">
        <v>1818</v>
      </c>
    </row>
    <row r="753" spans="1:12">
      <c r="A753" t="s">
        <v>1233</v>
      </c>
      <c r="B753" t="s">
        <v>1234</v>
      </c>
      <c r="C753" t="str">
        <f>IFERROR(IF(VLOOKUP($A753,'CDS-G'!$A:$L,3,FALSE)="","",(VLOOKUP($A753,'CDS-G'!$A:$L,3,FALSE))),"")</f>
        <v/>
      </c>
      <c r="D753" t="s">
        <v>1731</v>
      </c>
      <c r="E753" t="s">
        <v>1739</v>
      </c>
      <c r="F753" t="s">
        <v>121</v>
      </c>
      <c r="G753" t="s">
        <v>122</v>
      </c>
      <c r="H753" t="s">
        <v>1229</v>
      </c>
      <c r="I753" t="s">
        <v>14</v>
      </c>
      <c r="J753" t="s">
        <v>14</v>
      </c>
      <c r="K753" t="s">
        <v>14</v>
      </c>
      <c r="L753" t="s">
        <v>1818</v>
      </c>
    </row>
    <row r="754" spans="1:12">
      <c r="A754" t="s">
        <v>1235</v>
      </c>
      <c r="B754" t="s">
        <v>1218</v>
      </c>
      <c r="C754" t="str">
        <f>IFERROR(IF(VLOOKUP($A754,'CDS-G'!$A:$L,3,FALSE)="","",(VLOOKUP($A754,'CDS-G'!$A:$L,3,FALSE))),"")</f>
        <v/>
      </c>
      <c r="D754" t="s">
        <v>1731</v>
      </c>
      <c r="E754" t="s">
        <v>1739</v>
      </c>
      <c r="F754" t="s">
        <v>121</v>
      </c>
      <c r="G754" t="s">
        <v>122</v>
      </c>
      <c r="H754" t="s">
        <v>1229</v>
      </c>
      <c r="I754" t="s">
        <v>14</v>
      </c>
      <c r="J754" t="s">
        <v>14</v>
      </c>
      <c r="K754" t="s">
        <v>14</v>
      </c>
      <c r="L754" t="s">
        <v>1818</v>
      </c>
    </row>
    <row r="755" spans="1:12">
      <c r="A755" t="s">
        <v>1236</v>
      </c>
      <c r="B755" t="s">
        <v>1220</v>
      </c>
      <c r="C755" t="str">
        <f>IFERROR(IF(VLOOKUP($A755,'CDS-G'!$A:$L,3,FALSE)="","",(VLOOKUP($A755,'CDS-G'!$A:$L,3,FALSE))),"")</f>
        <v/>
      </c>
      <c r="D755" t="s">
        <v>1731</v>
      </c>
      <c r="E755" t="s">
        <v>1739</v>
      </c>
      <c r="F755" t="s">
        <v>121</v>
      </c>
      <c r="G755" t="s">
        <v>122</v>
      </c>
      <c r="H755" t="s">
        <v>1229</v>
      </c>
      <c r="I755" t="s">
        <v>14</v>
      </c>
      <c r="J755" t="s">
        <v>14</v>
      </c>
      <c r="K755" t="s">
        <v>14</v>
      </c>
      <c r="L755" t="s">
        <v>1818</v>
      </c>
    </row>
    <row r="756" spans="1:12">
      <c r="A756" t="s">
        <v>1237</v>
      </c>
      <c r="B756" t="s">
        <v>1238</v>
      </c>
      <c r="C756" t="str">
        <f>IFERROR(IF(VLOOKUP($A756,'CDS-G'!$A:$L,3,FALSE)="","",(VLOOKUP($A756,'CDS-G'!$A:$L,3,FALSE))),"")</f>
        <v/>
      </c>
      <c r="D756" t="s">
        <v>1731</v>
      </c>
      <c r="E756" t="s">
        <v>1239</v>
      </c>
      <c r="F756" t="s">
        <v>121</v>
      </c>
      <c r="G756" t="s">
        <v>122</v>
      </c>
      <c r="H756" t="s">
        <v>14</v>
      </c>
      <c r="I756" t="s">
        <v>14</v>
      </c>
      <c r="J756" t="s">
        <v>14</v>
      </c>
      <c r="K756" t="s">
        <v>14</v>
      </c>
      <c r="L756" t="s">
        <v>1818</v>
      </c>
    </row>
    <row r="757" spans="1:12">
      <c r="A757" t="s">
        <v>1240</v>
      </c>
      <c r="B757" t="s">
        <v>1241</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1242</v>
      </c>
      <c r="B758" t="s">
        <v>1243</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1244</v>
      </c>
      <c r="B759" t="s">
        <v>1245</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1246</v>
      </c>
      <c r="B760" t="s">
        <v>1247</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1248</v>
      </c>
      <c r="B761" t="s">
        <v>1249</v>
      </c>
      <c r="C761" t="str">
        <f>IFERROR(IF(VLOOKUP($A761,'CDS-G'!$A:$L,3,FALSE)="","",(VLOOKUP($A761,'CDS-G'!$A:$L,3,FALSE))),"")</f>
        <v/>
      </c>
      <c r="D761" t="s">
        <v>1731</v>
      </c>
      <c r="E761" t="s">
        <v>1239</v>
      </c>
      <c r="F761" t="s">
        <v>121</v>
      </c>
      <c r="G761" t="s">
        <v>122</v>
      </c>
      <c r="H761" t="s">
        <v>14</v>
      </c>
      <c r="I761" t="s">
        <v>14</v>
      </c>
      <c r="J761" t="s">
        <v>14</v>
      </c>
      <c r="K761" t="s">
        <v>14</v>
      </c>
      <c r="L761" t="s">
        <v>1818</v>
      </c>
    </row>
    <row r="762" spans="1:12">
      <c r="A762" t="s">
        <v>1250</v>
      </c>
      <c r="B762" t="s">
        <v>1767</v>
      </c>
      <c r="C762" t="str">
        <f>IFERROR(IF(VLOOKUP($A762,'CDS-H'!$A:$L,3,FALSE)="","",(VLOOKUP($A762,'CDS-H'!$A:$L,3,FALSE))),"")</f>
        <v/>
      </c>
      <c r="D762" t="s">
        <v>1732</v>
      </c>
      <c r="E762" t="s">
        <v>1251</v>
      </c>
      <c r="F762" t="s">
        <v>14</v>
      </c>
      <c r="G762" t="s">
        <v>14</v>
      </c>
      <c r="H762" t="s">
        <v>14</v>
      </c>
      <c r="I762" t="s">
        <v>14</v>
      </c>
      <c r="J762" t="s">
        <v>14</v>
      </c>
      <c r="K762" t="s">
        <v>14</v>
      </c>
      <c r="L762" t="s">
        <v>65</v>
      </c>
    </row>
    <row r="763" spans="1:12">
      <c r="A763" t="s">
        <v>1252</v>
      </c>
      <c r="B763" t="s">
        <v>1994</v>
      </c>
      <c r="C763" t="str">
        <f>IFERROR(IF(VLOOKUP($A763,'CDS-H'!$A:$L,3,FALSE)="","",(VLOOKUP($A763,'CDS-H'!$A:$L,3,FALSE))),"")</f>
        <v/>
      </c>
      <c r="D763" t="s">
        <v>1732</v>
      </c>
      <c r="E763" t="s">
        <v>1251</v>
      </c>
      <c r="F763" t="s">
        <v>14</v>
      </c>
      <c r="G763" t="s">
        <v>14</v>
      </c>
      <c r="H763" t="s">
        <v>14</v>
      </c>
      <c r="I763" t="s">
        <v>14</v>
      </c>
      <c r="J763" t="s">
        <v>14</v>
      </c>
      <c r="K763" t="s">
        <v>14</v>
      </c>
      <c r="L763" t="s">
        <v>65</v>
      </c>
    </row>
    <row r="764" spans="1:12">
      <c r="A764" t="s">
        <v>1253</v>
      </c>
      <c r="B764" t="s">
        <v>1254</v>
      </c>
      <c r="C764" t="str">
        <f>IFERROR(IF(VLOOKUP($A764,'CDS-H'!$A:$L,3,FALSE)="","",(VLOOKUP($A764,'CDS-H'!$A:$L,3,FALSE))),"")</f>
        <v/>
      </c>
      <c r="D764" t="s">
        <v>1732</v>
      </c>
      <c r="E764" t="s">
        <v>1255</v>
      </c>
      <c r="F764" t="s">
        <v>14</v>
      </c>
      <c r="G764" t="s">
        <v>14</v>
      </c>
      <c r="H764" t="s">
        <v>14</v>
      </c>
      <c r="I764" t="s">
        <v>14</v>
      </c>
      <c r="J764" t="s">
        <v>14</v>
      </c>
      <c r="K764" t="s">
        <v>14</v>
      </c>
      <c r="L764" t="s">
        <v>65</v>
      </c>
    </row>
    <row r="765" spans="1:12">
      <c r="A765" t="s">
        <v>1256</v>
      </c>
      <c r="B765" t="s">
        <v>1257</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1258</v>
      </c>
      <c r="B766" t="s">
        <v>1259</v>
      </c>
      <c r="C766" t="str">
        <f>IFERROR(IF(VLOOKUP($A766,'CDS-H'!$A:$L,3,FALSE)="","",(VLOOKUP($A766,'CDS-H'!$A:$L,3,FALSE))),"")</f>
        <v/>
      </c>
      <c r="D766" t="s">
        <v>1732</v>
      </c>
      <c r="E766" t="s">
        <v>1255</v>
      </c>
      <c r="F766" t="s">
        <v>14</v>
      </c>
      <c r="G766" t="s">
        <v>14</v>
      </c>
      <c r="H766" t="s">
        <v>14</v>
      </c>
      <c r="I766" t="s">
        <v>14</v>
      </c>
      <c r="J766" t="s">
        <v>14</v>
      </c>
      <c r="K766" t="s">
        <v>14</v>
      </c>
      <c r="L766" t="s">
        <v>65</v>
      </c>
    </row>
    <row r="767" spans="1:12">
      <c r="A767" t="s">
        <v>1260</v>
      </c>
      <c r="B767" t="s">
        <v>1859</v>
      </c>
      <c r="C767" t="str">
        <f>IFERROR(IF(VLOOKUP($A767,'CDS-H'!$A:$L,3,FALSE)="","",(VLOOKUP($A767,'CDS-H'!$A:$L,3,FALSE))),"")</f>
        <v/>
      </c>
      <c r="D767" t="s">
        <v>1732</v>
      </c>
      <c r="E767" t="s">
        <v>1868</v>
      </c>
      <c r="F767" t="s">
        <v>1722</v>
      </c>
      <c r="G767" t="s">
        <v>122</v>
      </c>
      <c r="H767" t="s">
        <v>1171</v>
      </c>
      <c r="I767" t="s">
        <v>14</v>
      </c>
      <c r="J767" t="s">
        <v>14</v>
      </c>
      <c r="K767" t="s">
        <v>14</v>
      </c>
      <c r="L767" t="s">
        <v>1818</v>
      </c>
    </row>
    <row r="768" spans="1:12">
      <c r="A768" t="s">
        <v>1262</v>
      </c>
      <c r="B768" t="s">
        <v>1995</v>
      </c>
      <c r="C768" t="str">
        <f>IFERROR(IF(VLOOKUP($A768,'CDS-H'!$A:$L,3,FALSE)="","",(VLOOKUP($A768,'CDS-H'!$A:$L,3,FALSE))),"")</f>
        <v/>
      </c>
      <c r="D768" t="s">
        <v>1732</v>
      </c>
      <c r="E768" t="s">
        <v>1868</v>
      </c>
      <c r="F768" t="s">
        <v>1722</v>
      </c>
      <c r="G768" t="s">
        <v>122</v>
      </c>
      <c r="H768" t="s">
        <v>1171</v>
      </c>
      <c r="I768" t="s">
        <v>14</v>
      </c>
      <c r="J768" t="s">
        <v>14</v>
      </c>
      <c r="K768" t="s">
        <v>14</v>
      </c>
      <c r="L768" t="s">
        <v>1818</v>
      </c>
    </row>
    <row r="769" spans="1:12">
      <c r="A769" t="s">
        <v>1263</v>
      </c>
      <c r="B769" t="s">
        <v>1996</v>
      </c>
      <c r="C769" t="str">
        <f>IFERROR(IF(VLOOKUP($A769,'CDS-H'!$A:$L,3,FALSE)="","",(VLOOKUP($A769,'CDS-H'!$A:$L,3,FALSE))),"")</f>
        <v/>
      </c>
      <c r="D769" t="s">
        <v>1732</v>
      </c>
      <c r="E769" t="s">
        <v>1868</v>
      </c>
      <c r="F769" t="s">
        <v>1722</v>
      </c>
      <c r="G769" t="s">
        <v>122</v>
      </c>
      <c r="H769" t="s">
        <v>1171</v>
      </c>
      <c r="I769" t="s">
        <v>14</v>
      </c>
      <c r="J769" t="s">
        <v>14</v>
      </c>
      <c r="K769" t="s">
        <v>14</v>
      </c>
      <c r="L769" t="s">
        <v>1818</v>
      </c>
    </row>
    <row r="770" spans="1:12">
      <c r="A770" t="s">
        <v>1264</v>
      </c>
      <c r="B770" t="s">
        <v>1997</v>
      </c>
      <c r="C770" t="str">
        <f>IFERROR(IF(VLOOKUP($A770,'CDS-H'!$A:$L,3,FALSE)="","",(VLOOKUP($A770,'CDS-H'!$A:$L,3,FALSE))),"")</f>
        <v/>
      </c>
      <c r="D770" t="s">
        <v>1732</v>
      </c>
      <c r="E770" t="s">
        <v>1868</v>
      </c>
      <c r="F770" t="s">
        <v>1722</v>
      </c>
      <c r="G770" t="s">
        <v>122</v>
      </c>
      <c r="H770" t="s">
        <v>1171</v>
      </c>
      <c r="I770" t="s">
        <v>14</v>
      </c>
      <c r="J770" t="s">
        <v>14</v>
      </c>
      <c r="K770" t="s">
        <v>14</v>
      </c>
      <c r="L770" t="s">
        <v>1818</v>
      </c>
    </row>
    <row r="771" spans="1:12">
      <c r="A771" t="s">
        <v>1265</v>
      </c>
      <c r="B771" t="s">
        <v>1860</v>
      </c>
      <c r="C771">
        <f>IFERROR(IF(VLOOKUP($A771,'CDS-H'!$A:$L,3,FALSE)="","",(VLOOKUP($A771,'CDS-H'!$A:$L,3,FALSE))),"")</f>
        <v>0</v>
      </c>
      <c r="D771" t="s">
        <v>1732</v>
      </c>
      <c r="E771" t="s">
        <v>1868</v>
      </c>
      <c r="F771" t="s">
        <v>1722</v>
      </c>
      <c r="G771" t="s">
        <v>122</v>
      </c>
      <c r="H771" t="s">
        <v>1171</v>
      </c>
      <c r="I771" t="s">
        <v>14</v>
      </c>
      <c r="J771" t="s">
        <v>14</v>
      </c>
      <c r="K771" t="s">
        <v>14</v>
      </c>
      <c r="L771" t="s">
        <v>1818</v>
      </c>
    </row>
    <row r="772" spans="1:12">
      <c r="A772" t="s">
        <v>1266</v>
      </c>
      <c r="B772" t="s">
        <v>1862</v>
      </c>
      <c r="C772" t="str">
        <f>IFERROR(IF(VLOOKUP($A772,'CDS-H'!$A:$L,3,FALSE)="","",(VLOOKUP($A772,'CDS-H'!$A:$L,3,FALSE))),"")</f>
        <v/>
      </c>
      <c r="D772" t="s">
        <v>1732</v>
      </c>
      <c r="E772" t="s">
        <v>1868</v>
      </c>
      <c r="F772" t="s">
        <v>1722</v>
      </c>
      <c r="G772" t="s">
        <v>122</v>
      </c>
      <c r="H772" t="s">
        <v>1171</v>
      </c>
      <c r="I772" t="s">
        <v>14</v>
      </c>
      <c r="J772" t="s">
        <v>14</v>
      </c>
      <c r="K772" t="s">
        <v>14</v>
      </c>
      <c r="L772" t="s">
        <v>1818</v>
      </c>
    </row>
    <row r="773" spans="1:12">
      <c r="A773" t="s">
        <v>1267</v>
      </c>
      <c r="B773" t="s">
        <v>1863</v>
      </c>
      <c r="C773" t="str">
        <f>IFERROR(IF(VLOOKUP($A773,'CDS-H'!$A:$L,3,FALSE)="","",(VLOOKUP($A773,'CDS-H'!$A:$L,3,FALSE))),"")</f>
        <v/>
      </c>
      <c r="D773" t="s">
        <v>1732</v>
      </c>
      <c r="E773" t="s">
        <v>1868</v>
      </c>
      <c r="F773" t="s">
        <v>1722</v>
      </c>
      <c r="G773" t="s">
        <v>122</v>
      </c>
      <c r="H773" t="s">
        <v>1171</v>
      </c>
      <c r="I773" t="s">
        <v>14</v>
      </c>
      <c r="J773" t="s">
        <v>14</v>
      </c>
      <c r="K773" t="s">
        <v>14</v>
      </c>
      <c r="L773" t="s">
        <v>1818</v>
      </c>
    </row>
    <row r="774" spans="1:12">
      <c r="A774" t="s">
        <v>1268</v>
      </c>
      <c r="B774" t="s">
        <v>1864</v>
      </c>
      <c r="C774" t="str">
        <f>IFERROR(IF(VLOOKUP($A774,'CDS-H'!$A:$L,3,FALSE)="","",(VLOOKUP($A774,'CDS-H'!$A:$L,3,FALSE))),"")</f>
        <v/>
      </c>
      <c r="D774" t="s">
        <v>1732</v>
      </c>
      <c r="E774" t="s">
        <v>1868</v>
      </c>
      <c r="F774" t="s">
        <v>1722</v>
      </c>
      <c r="G774" t="s">
        <v>122</v>
      </c>
      <c r="H774" t="s">
        <v>1171</v>
      </c>
      <c r="I774" t="s">
        <v>14</v>
      </c>
      <c r="J774" t="s">
        <v>14</v>
      </c>
      <c r="K774" t="s">
        <v>14</v>
      </c>
      <c r="L774" t="s">
        <v>1818</v>
      </c>
    </row>
    <row r="775" spans="1:12">
      <c r="A775" t="s">
        <v>1270</v>
      </c>
      <c r="B775" t="s">
        <v>1865</v>
      </c>
      <c r="C775">
        <f>IFERROR(IF(VLOOKUP($A775,'CDS-H'!$A:$L,3,FALSE)="","",(VLOOKUP($A775,'CDS-H'!$A:$L,3,FALSE))),"")</f>
        <v>0</v>
      </c>
      <c r="D775" t="s">
        <v>1732</v>
      </c>
      <c r="E775" t="s">
        <v>1868</v>
      </c>
      <c r="F775" t="s">
        <v>1722</v>
      </c>
      <c r="G775" t="s">
        <v>122</v>
      </c>
      <c r="H775" t="s">
        <v>1171</v>
      </c>
      <c r="I775" t="s">
        <v>14</v>
      </c>
      <c r="J775" t="s">
        <v>14</v>
      </c>
      <c r="K775" t="s">
        <v>14</v>
      </c>
      <c r="L775" t="s">
        <v>1818</v>
      </c>
    </row>
    <row r="776" spans="1:12">
      <c r="A776" t="s">
        <v>1271</v>
      </c>
      <c r="B776" t="s">
        <v>1866</v>
      </c>
      <c r="C776" t="str">
        <f>IFERROR(IF(VLOOKUP($A776,'CDS-H'!$A:$L,3,FALSE)="","",(VLOOKUP($A776,'CDS-H'!$A:$L,3,FALSE))),"")</f>
        <v/>
      </c>
      <c r="D776" t="s">
        <v>1732</v>
      </c>
      <c r="E776" t="s">
        <v>1868</v>
      </c>
      <c r="F776" t="s">
        <v>1722</v>
      </c>
      <c r="G776" t="s">
        <v>122</v>
      </c>
      <c r="H776" t="s">
        <v>1171</v>
      </c>
      <c r="I776" t="s">
        <v>14</v>
      </c>
      <c r="J776" t="s">
        <v>14</v>
      </c>
      <c r="K776" t="s">
        <v>14</v>
      </c>
      <c r="L776" t="s">
        <v>1818</v>
      </c>
    </row>
    <row r="777" spans="1:12">
      <c r="A777" t="s">
        <v>1272</v>
      </c>
      <c r="B777" t="s">
        <v>1998</v>
      </c>
      <c r="C777" t="str">
        <f>IFERROR(IF(VLOOKUP($A777,'CDS-H'!$A:$L,3,FALSE)="","",(VLOOKUP($A777,'CDS-H'!$A:$L,3,FALSE))),"")</f>
        <v/>
      </c>
      <c r="D777" t="s">
        <v>1732</v>
      </c>
      <c r="E777" t="s">
        <v>1868</v>
      </c>
      <c r="F777" t="s">
        <v>1722</v>
      </c>
      <c r="G777" t="s">
        <v>122</v>
      </c>
      <c r="H777" t="s">
        <v>1171</v>
      </c>
      <c r="I777" t="s">
        <v>14</v>
      </c>
      <c r="J777" t="s">
        <v>14</v>
      </c>
      <c r="K777" t="s">
        <v>14</v>
      </c>
      <c r="L777" t="s">
        <v>1818</v>
      </c>
    </row>
    <row r="778" spans="1:12">
      <c r="A778" t="s">
        <v>1273</v>
      </c>
      <c r="B778" t="s">
        <v>1867</v>
      </c>
      <c r="C778" t="str">
        <f>IFERROR(IF(VLOOKUP($A778,'CDS-H'!$A:$L,3,FALSE)="","",(VLOOKUP($A778,'CDS-H'!$A:$L,3,FALSE))),"")</f>
        <v/>
      </c>
      <c r="D778" t="s">
        <v>1732</v>
      </c>
      <c r="E778" t="s">
        <v>1868</v>
      </c>
      <c r="F778" t="s">
        <v>1722</v>
      </c>
      <c r="G778" t="s">
        <v>122</v>
      </c>
      <c r="H778" t="s">
        <v>1171</v>
      </c>
      <c r="I778" t="s">
        <v>14</v>
      </c>
      <c r="J778" t="s">
        <v>14</v>
      </c>
      <c r="K778" t="s">
        <v>14</v>
      </c>
      <c r="L778" t="s">
        <v>1818</v>
      </c>
    </row>
    <row r="779" spans="1:12">
      <c r="A779" t="s">
        <v>1274</v>
      </c>
      <c r="B779" t="s">
        <v>1859</v>
      </c>
      <c r="C779" t="str">
        <f>IFERROR(IF(VLOOKUP($A779,'CDS-H'!$A:$L,3,FALSE)="","",(VLOOKUP($A779,'CDS-H'!$A:$L,3,FALSE))),"")</f>
        <v/>
      </c>
      <c r="D779" t="s">
        <v>1732</v>
      </c>
      <c r="E779" t="s">
        <v>1869</v>
      </c>
      <c r="F779" t="s">
        <v>1722</v>
      </c>
      <c r="G779" t="s">
        <v>122</v>
      </c>
      <c r="H779" t="s">
        <v>1171</v>
      </c>
      <c r="I779" t="s">
        <v>14</v>
      </c>
      <c r="J779" t="s">
        <v>14</v>
      </c>
      <c r="K779" t="s">
        <v>14</v>
      </c>
      <c r="L779" t="s">
        <v>1818</v>
      </c>
    </row>
    <row r="780" spans="1:12">
      <c r="A780" t="s">
        <v>1275</v>
      </c>
      <c r="B780" t="s">
        <v>1995</v>
      </c>
      <c r="C780" t="str">
        <f>IFERROR(IF(VLOOKUP($A780,'CDS-H'!$A:$L,3,FALSE)="","",(VLOOKUP($A780,'CDS-H'!$A:$L,3,FALSE))),"")</f>
        <v/>
      </c>
      <c r="D780" t="s">
        <v>1732</v>
      </c>
      <c r="E780" t="s">
        <v>1869</v>
      </c>
      <c r="F780" t="s">
        <v>1722</v>
      </c>
      <c r="G780" t="s">
        <v>122</v>
      </c>
      <c r="H780" t="s">
        <v>1171</v>
      </c>
      <c r="I780" t="s">
        <v>14</v>
      </c>
      <c r="J780" t="s">
        <v>14</v>
      </c>
      <c r="K780" t="s">
        <v>14</v>
      </c>
      <c r="L780" t="s">
        <v>1818</v>
      </c>
    </row>
    <row r="781" spans="1:12">
      <c r="A781" t="s">
        <v>1276</v>
      </c>
      <c r="B781" t="s">
        <v>1996</v>
      </c>
      <c r="C781" t="str">
        <f>IFERROR(IF(VLOOKUP($A781,'CDS-H'!$A:$L,3,FALSE)="","",(VLOOKUP($A781,'CDS-H'!$A:$L,3,FALSE))),"")</f>
        <v/>
      </c>
      <c r="D781" t="s">
        <v>1732</v>
      </c>
      <c r="E781" t="s">
        <v>1869</v>
      </c>
      <c r="F781" t="s">
        <v>1722</v>
      </c>
      <c r="G781" t="s">
        <v>122</v>
      </c>
      <c r="H781" t="s">
        <v>1171</v>
      </c>
      <c r="I781" t="s">
        <v>14</v>
      </c>
      <c r="J781" t="s">
        <v>14</v>
      </c>
      <c r="K781" t="s">
        <v>14</v>
      </c>
      <c r="L781" t="s">
        <v>1818</v>
      </c>
    </row>
    <row r="782" spans="1:12">
      <c r="A782" t="s">
        <v>1277</v>
      </c>
      <c r="B782" t="s">
        <v>1997</v>
      </c>
      <c r="C782" t="str">
        <f>IFERROR(IF(VLOOKUP($A782,'CDS-H'!$A:$L,3,FALSE)="","",(VLOOKUP($A782,'CDS-H'!$A:$L,3,FALSE))),"")</f>
        <v/>
      </c>
      <c r="D782" t="s">
        <v>1732</v>
      </c>
      <c r="E782" t="s">
        <v>1869</v>
      </c>
      <c r="F782" t="s">
        <v>1722</v>
      </c>
      <c r="G782" t="s">
        <v>122</v>
      </c>
      <c r="H782" t="s">
        <v>1171</v>
      </c>
      <c r="I782" t="s">
        <v>14</v>
      </c>
      <c r="J782" t="s">
        <v>14</v>
      </c>
      <c r="K782" t="s">
        <v>14</v>
      </c>
      <c r="L782" t="s">
        <v>1818</v>
      </c>
    </row>
    <row r="783" spans="1:12">
      <c r="A783" t="s">
        <v>1278</v>
      </c>
      <c r="B783" t="s">
        <v>1860</v>
      </c>
      <c r="C783">
        <f>IFERROR(IF(VLOOKUP($A783,'CDS-H'!$A:$L,3,FALSE)="","",(VLOOKUP($A783,'CDS-H'!$A:$L,3,FALSE))),"")</f>
        <v>0</v>
      </c>
      <c r="D783" t="s">
        <v>1732</v>
      </c>
      <c r="E783" t="s">
        <v>1869</v>
      </c>
      <c r="F783" t="s">
        <v>1722</v>
      </c>
      <c r="G783" t="s">
        <v>122</v>
      </c>
      <c r="H783" t="s">
        <v>1171</v>
      </c>
      <c r="I783" t="s">
        <v>14</v>
      </c>
      <c r="J783" t="s">
        <v>14</v>
      </c>
      <c r="K783" t="s">
        <v>14</v>
      </c>
      <c r="L783" t="s">
        <v>1818</v>
      </c>
    </row>
    <row r="784" spans="1:12">
      <c r="A784" t="s">
        <v>1279</v>
      </c>
      <c r="B784" t="s">
        <v>1862</v>
      </c>
      <c r="C784" t="str">
        <f>IFERROR(IF(VLOOKUP($A784,'CDS-H'!$A:$L,3,FALSE)="","",(VLOOKUP($A784,'CDS-H'!$A:$L,3,FALSE))),"")</f>
        <v/>
      </c>
      <c r="D784" t="s">
        <v>1732</v>
      </c>
      <c r="E784" t="s">
        <v>1869</v>
      </c>
      <c r="F784" t="s">
        <v>1722</v>
      </c>
      <c r="G784" t="s">
        <v>122</v>
      </c>
      <c r="H784" t="s">
        <v>1171</v>
      </c>
      <c r="I784" t="s">
        <v>14</v>
      </c>
      <c r="J784" t="s">
        <v>14</v>
      </c>
      <c r="K784" t="s">
        <v>14</v>
      </c>
      <c r="L784" t="s">
        <v>1818</v>
      </c>
    </row>
    <row r="785" spans="1:12">
      <c r="A785" t="s">
        <v>1280</v>
      </c>
      <c r="B785" t="s">
        <v>1864</v>
      </c>
      <c r="C785" t="str">
        <f>IFERROR(IF(VLOOKUP($A785,'CDS-H'!$A:$L,3,FALSE)="","",(VLOOKUP($A785,'CDS-H'!$A:$L,3,FALSE))),"")</f>
        <v/>
      </c>
      <c r="D785" t="s">
        <v>1732</v>
      </c>
      <c r="E785" t="s">
        <v>1869</v>
      </c>
      <c r="F785" t="s">
        <v>1722</v>
      </c>
      <c r="G785" t="s">
        <v>122</v>
      </c>
      <c r="H785" t="s">
        <v>1171</v>
      </c>
      <c r="I785" t="s">
        <v>14</v>
      </c>
      <c r="J785" t="s">
        <v>14</v>
      </c>
      <c r="K785" t="s">
        <v>14</v>
      </c>
      <c r="L785" t="s">
        <v>1818</v>
      </c>
    </row>
    <row r="786" spans="1:12">
      <c r="A786" t="s">
        <v>1281</v>
      </c>
      <c r="B786" t="s">
        <v>1865</v>
      </c>
      <c r="C786">
        <f>IFERROR(IF(VLOOKUP($A786,'CDS-H'!$A:$L,3,FALSE)="","",(VLOOKUP($A786,'CDS-H'!$A:$L,3,FALSE))),"")</f>
        <v>0</v>
      </c>
      <c r="D786" t="s">
        <v>1732</v>
      </c>
      <c r="E786" t="s">
        <v>1869</v>
      </c>
      <c r="F786" t="s">
        <v>1722</v>
      </c>
      <c r="G786" t="s">
        <v>122</v>
      </c>
      <c r="H786" t="s">
        <v>1171</v>
      </c>
      <c r="I786" t="s">
        <v>14</v>
      </c>
      <c r="J786" t="s">
        <v>14</v>
      </c>
      <c r="K786" t="s">
        <v>14</v>
      </c>
      <c r="L786" t="s">
        <v>1818</v>
      </c>
    </row>
    <row r="787" spans="1:12">
      <c r="A787" t="s">
        <v>1282</v>
      </c>
      <c r="B787" t="s">
        <v>1866</v>
      </c>
      <c r="C787" t="str">
        <f>IFERROR(IF(VLOOKUP($A787,'CDS-H'!$A:$L,3,FALSE)="","",(VLOOKUP($A787,'CDS-H'!$A:$L,3,FALSE))),"")</f>
        <v/>
      </c>
      <c r="D787" t="s">
        <v>1732</v>
      </c>
      <c r="E787" t="s">
        <v>1869</v>
      </c>
      <c r="F787" t="s">
        <v>1722</v>
      </c>
      <c r="G787" t="s">
        <v>122</v>
      </c>
      <c r="H787" t="s">
        <v>1171</v>
      </c>
      <c r="I787" t="s">
        <v>14</v>
      </c>
      <c r="J787" t="s">
        <v>14</v>
      </c>
      <c r="K787" t="s">
        <v>14</v>
      </c>
      <c r="L787" t="s">
        <v>1818</v>
      </c>
    </row>
    <row r="788" spans="1:12">
      <c r="A788" t="s">
        <v>1283</v>
      </c>
      <c r="B788" t="s">
        <v>1998</v>
      </c>
      <c r="C788" t="str">
        <f>IFERROR(IF(VLOOKUP($A788,'CDS-H'!$A:$L,3,FALSE)="","",(VLOOKUP($A788,'CDS-H'!$A:$L,3,FALSE))),"")</f>
        <v/>
      </c>
      <c r="D788" t="s">
        <v>1732</v>
      </c>
      <c r="E788" t="s">
        <v>1869</v>
      </c>
      <c r="F788" t="s">
        <v>1722</v>
      </c>
      <c r="G788" t="s">
        <v>122</v>
      </c>
      <c r="H788" t="s">
        <v>1171</v>
      </c>
      <c r="I788" t="s">
        <v>14</v>
      </c>
      <c r="J788" t="s">
        <v>14</v>
      </c>
      <c r="K788" t="s">
        <v>14</v>
      </c>
      <c r="L788" t="s">
        <v>1818</v>
      </c>
    </row>
    <row r="789" spans="1:12">
      <c r="A789" t="s">
        <v>1284</v>
      </c>
      <c r="B789" t="s">
        <v>1867</v>
      </c>
      <c r="C789" t="str">
        <f>IFERROR(IF(VLOOKUP($A789,'CDS-H'!$A:$L,3,FALSE)="","",(VLOOKUP($A789,'CDS-H'!$A:$L,3,FALSE))),"")</f>
        <v/>
      </c>
      <c r="D789" t="s">
        <v>1732</v>
      </c>
      <c r="E789" t="s">
        <v>1869</v>
      </c>
      <c r="F789" t="s">
        <v>1722</v>
      </c>
      <c r="G789" t="s">
        <v>122</v>
      </c>
      <c r="H789" t="s">
        <v>1171</v>
      </c>
      <c r="I789" t="s">
        <v>14</v>
      </c>
      <c r="J789" t="s">
        <v>14</v>
      </c>
      <c r="K789" t="s">
        <v>14</v>
      </c>
      <c r="L789" t="s">
        <v>1818</v>
      </c>
    </row>
    <row r="790" spans="1:12">
      <c r="A790" t="s">
        <v>1853</v>
      </c>
      <c r="B790" t="s">
        <v>1999</v>
      </c>
      <c r="C790" t="str">
        <f>IFERROR(IF(VLOOKUP($A790,'CDS-H'!$A:$L,3,FALSE)="","",(VLOOKUP($A790,'CDS-H'!$A:$L,3,FALSE))),"")</f>
        <v/>
      </c>
      <c r="D790" t="s">
        <v>1732</v>
      </c>
      <c r="E790" t="s">
        <v>1261</v>
      </c>
      <c r="F790" t="s">
        <v>1722</v>
      </c>
      <c r="G790" t="s">
        <v>122</v>
      </c>
      <c r="H790" t="s">
        <v>2066</v>
      </c>
      <c r="I790" t="s">
        <v>14</v>
      </c>
      <c r="J790" t="s">
        <v>1721</v>
      </c>
      <c r="K790" t="s">
        <v>14</v>
      </c>
      <c r="L790" t="s">
        <v>819</v>
      </c>
    </row>
    <row r="791" spans="1:12">
      <c r="A791" t="s">
        <v>1854</v>
      </c>
      <c r="B791" t="s">
        <v>1698</v>
      </c>
      <c r="C791" t="str">
        <f>IFERROR(IF(VLOOKUP($A791,'CDS-H'!$A:$L,3,FALSE)="","",(VLOOKUP($A791,'CDS-H'!$A:$L,3,FALSE))),"")</f>
        <v/>
      </c>
      <c r="D791" t="s">
        <v>1732</v>
      </c>
      <c r="E791" t="s">
        <v>1261</v>
      </c>
      <c r="F791" t="s">
        <v>1722</v>
      </c>
      <c r="G791" t="s">
        <v>122</v>
      </c>
      <c r="H791" t="s">
        <v>2066</v>
      </c>
      <c r="I791" t="s">
        <v>14</v>
      </c>
      <c r="J791" t="s">
        <v>1721</v>
      </c>
      <c r="K791" t="s">
        <v>14</v>
      </c>
      <c r="L791" t="s">
        <v>819</v>
      </c>
    </row>
    <row r="792" spans="1:12">
      <c r="A792" t="s">
        <v>1855</v>
      </c>
      <c r="B792" t="s">
        <v>1699</v>
      </c>
      <c r="C792" t="str">
        <f>IFERROR(IF(VLOOKUP($A792,'CDS-H'!$A:$L,3,FALSE)="","",(VLOOKUP($A792,'CDS-H'!$A:$L,3,FALSE))),"")</f>
        <v/>
      </c>
      <c r="D792" t="s">
        <v>1732</v>
      </c>
      <c r="E792" t="s">
        <v>1261</v>
      </c>
      <c r="F792" t="s">
        <v>1722</v>
      </c>
      <c r="G792" t="s">
        <v>122</v>
      </c>
      <c r="H792" t="s">
        <v>2066</v>
      </c>
      <c r="I792" t="s">
        <v>14</v>
      </c>
      <c r="J792" t="s">
        <v>1721</v>
      </c>
      <c r="K792" t="s">
        <v>14</v>
      </c>
      <c r="L792" t="s">
        <v>819</v>
      </c>
    </row>
    <row r="793" spans="1:12">
      <c r="A793" t="s">
        <v>1856</v>
      </c>
      <c r="B793" t="s">
        <v>1700</v>
      </c>
      <c r="C793" t="str">
        <f>IFERROR(IF(VLOOKUP($A793,'CDS-H'!$A:$L,3,FALSE)="","",(VLOOKUP($A793,'CDS-H'!$A:$L,3,FALSE))),"")</f>
        <v/>
      </c>
      <c r="D793" t="s">
        <v>1732</v>
      </c>
      <c r="E793" t="s">
        <v>1261</v>
      </c>
      <c r="F793" t="s">
        <v>1722</v>
      </c>
      <c r="G793" t="s">
        <v>122</v>
      </c>
      <c r="H793" t="s">
        <v>2066</v>
      </c>
      <c r="I793" t="s">
        <v>14</v>
      </c>
      <c r="J793" t="s">
        <v>1721</v>
      </c>
      <c r="K793" t="s">
        <v>14</v>
      </c>
      <c r="L793" t="s">
        <v>819</v>
      </c>
    </row>
    <row r="794" spans="1:12">
      <c r="A794" t="s">
        <v>1857</v>
      </c>
      <c r="B794" t="s">
        <v>1701</v>
      </c>
      <c r="C794" t="str">
        <f>IFERROR(IF(VLOOKUP($A794,'CDS-H'!$A:$L,3,FALSE)="","",(VLOOKUP($A794,'CDS-H'!$A:$L,3,FALSE))),"")</f>
        <v/>
      </c>
      <c r="D794" t="s">
        <v>1732</v>
      </c>
      <c r="E794" t="s">
        <v>1261</v>
      </c>
      <c r="F794" t="s">
        <v>1722</v>
      </c>
      <c r="G794" t="s">
        <v>122</v>
      </c>
      <c r="H794" t="s">
        <v>2066</v>
      </c>
      <c r="I794" t="s">
        <v>14</v>
      </c>
      <c r="J794" t="s">
        <v>1721</v>
      </c>
      <c r="K794" t="s">
        <v>14</v>
      </c>
      <c r="L794" t="s">
        <v>819</v>
      </c>
    </row>
    <row r="795" spans="1:12">
      <c r="A795" t="s">
        <v>1819</v>
      </c>
      <c r="B795" t="s">
        <v>1702</v>
      </c>
      <c r="C795" t="str">
        <f>IFERROR(IF(VLOOKUP($A795,'CDS-H'!$A:$L,3,FALSE)="","",(VLOOKUP($A795,'CDS-H'!$A:$L,3,FALSE))),"")</f>
        <v/>
      </c>
      <c r="D795" t="s">
        <v>1732</v>
      </c>
      <c r="E795" t="s">
        <v>1261</v>
      </c>
      <c r="F795" t="s">
        <v>1722</v>
      </c>
      <c r="G795" t="s">
        <v>122</v>
      </c>
      <c r="H795" t="s">
        <v>2066</v>
      </c>
      <c r="I795" t="s">
        <v>14</v>
      </c>
      <c r="J795" t="s">
        <v>1721</v>
      </c>
      <c r="K795" t="s">
        <v>14</v>
      </c>
      <c r="L795" t="s">
        <v>819</v>
      </c>
    </row>
    <row r="796" spans="1:12">
      <c r="A796" t="s">
        <v>1820</v>
      </c>
      <c r="B796" t="s">
        <v>1703</v>
      </c>
      <c r="C796" t="str">
        <f>IFERROR(IF(VLOOKUP($A796,'CDS-H'!$A:$L,3,FALSE)="","",(VLOOKUP($A796,'CDS-H'!$A:$L,3,FALSE))),"")</f>
        <v/>
      </c>
      <c r="D796" t="s">
        <v>1732</v>
      </c>
      <c r="E796" t="s">
        <v>1261</v>
      </c>
      <c r="F796" t="s">
        <v>1722</v>
      </c>
      <c r="G796" t="s">
        <v>122</v>
      </c>
      <c r="H796" t="s">
        <v>2066</v>
      </c>
      <c r="I796" t="s">
        <v>14</v>
      </c>
      <c r="J796" t="s">
        <v>1721</v>
      </c>
      <c r="K796" t="s">
        <v>14</v>
      </c>
      <c r="L796" t="s">
        <v>819</v>
      </c>
    </row>
    <row r="797" spans="1:12">
      <c r="A797" t="s">
        <v>1821</v>
      </c>
      <c r="B797" t="s">
        <v>1269</v>
      </c>
      <c r="C797" t="str">
        <f>IFERROR(IF(VLOOKUP($A797,'CDS-H'!$A:$L,3,FALSE)="","",(VLOOKUP($A797,'CDS-H'!$A:$L,3,FALSE))),"")</f>
        <v/>
      </c>
      <c r="D797" t="s">
        <v>1732</v>
      </c>
      <c r="E797" t="s">
        <v>1261</v>
      </c>
      <c r="F797" t="s">
        <v>1722</v>
      </c>
      <c r="G797" t="s">
        <v>122</v>
      </c>
      <c r="H797" t="s">
        <v>2066</v>
      </c>
      <c r="I797" t="s">
        <v>14</v>
      </c>
      <c r="J797" t="s">
        <v>1721</v>
      </c>
      <c r="K797" t="s">
        <v>14</v>
      </c>
      <c r="L797" t="s">
        <v>819</v>
      </c>
    </row>
    <row r="798" spans="1:12">
      <c r="A798" t="s">
        <v>1822</v>
      </c>
      <c r="B798" t="s">
        <v>1704</v>
      </c>
      <c r="C798" t="str">
        <f>IFERROR(IF(VLOOKUP($A798,'CDS-H'!$A:$L,3,FALSE)="","",(VLOOKUP($A798,'CDS-H'!$A:$L,3,FALSE))),"")</f>
        <v/>
      </c>
      <c r="D798" t="s">
        <v>1732</v>
      </c>
      <c r="E798" t="s">
        <v>1261</v>
      </c>
      <c r="F798" t="s">
        <v>1722</v>
      </c>
      <c r="G798" t="s">
        <v>122</v>
      </c>
      <c r="H798" t="s">
        <v>2066</v>
      </c>
      <c r="I798" t="s">
        <v>14</v>
      </c>
      <c r="J798" t="s">
        <v>1721</v>
      </c>
      <c r="K798" t="s">
        <v>14</v>
      </c>
      <c r="L798" t="s">
        <v>1870</v>
      </c>
    </row>
    <row r="799" spans="1:12">
      <c r="A799" t="s">
        <v>1823</v>
      </c>
      <c r="B799" t="s">
        <v>1705</v>
      </c>
      <c r="C799" t="str">
        <f>IFERROR(IF(VLOOKUP($A799,'CDS-H'!$A:$L,3,FALSE)="","",(VLOOKUP($A799,'CDS-H'!$A:$L,3,FALSE))),"")</f>
        <v/>
      </c>
      <c r="D799" t="s">
        <v>1732</v>
      </c>
      <c r="E799" t="s">
        <v>1261</v>
      </c>
      <c r="F799" t="s">
        <v>1722</v>
      </c>
      <c r="G799" t="s">
        <v>122</v>
      </c>
      <c r="H799" t="s">
        <v>2066</v>
      </c>
      <c r="I799" t="s">
        <v>14</v>
      </c>
      <c r="J799" t="s">
        <v>1721</v>
      </c>
      <c r="K799" t="s">
        <v>14</v>
      </c>
      <c r="L799" t="s">
        <v>1818</v>
      </c>
    </row>
    <row r="800" spans="1:12">
      <c r="A800" t="s">
        <v>1824</v>
      </c>
      <c r="B800" t="s">
        <v>1706</v>
      </c>
      <c r="C800" t="str">
        <f>IFERROR(IF(VLOOKUP($A800,'CDS-H'!$A:$L,3,FALSE)="","",(VLOOKUP($A800,'CDS-H'!$A:$L,3,FALSE))),"")</f>
        <v/>
      </c>
      <c r="D800" t="s">
        <v>1732</v>
      </c>
      <c r="E800" t="s">
        <v>1261</v>
      </c>
      <c r="F800" t="s">
        <v>1722</v>
      </c>
      <c r="G800" t="s">
        <v>122</v>
      </c>
      <c r="H800" t="s">
        <v>2066</v>
      </c>
      <c r="I800" t="s">
        <v>14</v>
      </c>
      <c r="J800" t="s">
        <v>1721</v>
      </c>
      <c r="K800" t="s">
        <v>14</v>
      </c>
      <c r="L800" t="s">
        <v>1818</v>
      </c>
    </row>
    <row r="801" spans="1:12">
      <c r="A801" t="s">
        <v>1825</v>
      </c>
      <c r="B801" t="s">
        <v>1707</v>
      </c>
      <c r="C801" t="str">
        <f>IFERROR(IF(VLOOKUP($A801,'CDS-H'!$A:$L,3,FALSE)="","",(VLOOKUP($A801,'CDS-H'!$A:$L,3,FALSE))),"")</f>
        <v/>
      </c>
      <c r="D801" t="s">
        <v>1732</v>
      </c>
      <c r="E801" t="s">
        <v>1261</v>
      </c>
      <c r="F801" t="s">
        <v>1722</v>
      </c>
      <c r="G801" t="s">
        <v>122</v>
      </c>
      <c r="H801" t="s">
        <v>2066</v>
      </c>
      <c r="I801" t="s">
        <v>14</v>
      </c>
      <c r="J801" t="s">
        <v>1721</v>
      </c>
      <c r="K801" t="s">
        <v>14</v>
      </c>
      <c r="L801" t="s">
        <v>1818</v>
      </c>
    </row>
    <row r="802" spans="1:12">
      <c r="A802" t="s">
        <v>1826</v>
      </c>
      <c r="B802" t="s">
        <v>1708</v>
      </c>
      <c r="C802" t="str">
        <f>IFERROR(IF(VLOOKUP($A802,'CDS-H'!$A:$L,3,FALSE)="","",(VLOOKUP($A802,'CDS-H'!$A:$L,3,FALSE))),"")</f>
        <v/>
      </c>
      <c r="D802" t="s">
        <v>1732</v>
      </c>
      <c r="E802" t="s">
        <v>1261</v>
      </c>
      <c r="F802" t="s">
        <v>1722</v>
      </c>
      <c r="G802" t="s">
        <v>122</v>
      </c>
      <c r="H802" t="s">
        <v>2066</v>
      </c>
      <c r="I802" t="s">
        <v>14</v>
      </c>
      <c r="J802" t="s">
        <v>1721</v>
      </c>
      <c r="K802" t="s">
        <v>14</v>
      </c>
      <c r="L802" t="s">
        <v>1818</v>
      </c>
    </row>
    <row r="803" spans="1:12">
      <c r="A803" t="s">
        <v>1827</v>
      </c>
      <c r="B803" t="s">
        <v>1999</v>
      </c>
      <c r="C803" t="str">
        <f>IFERROR(IF(VLOOKUP($A803,'CDS-H'!$A:$L,3,FALSE)="","",(VLOOKUP($A803,'CDS-H'!$A:$L,3,FALSE))),"")</f>
        <v/>
      </c>
      <c r="D803" t="s">
        <v>1732</v>
      </c>
      <c r="E803" t="s">
        <v>1261</v>
      </c>
      <c r="F803" t="s">
        <v>1722</v>
      </c>
      <c r="G803" t="s">
        <v>122</v>
      </c>
      <c r="H803" t="s">
        <v>1171</v>
      </c>
      <c r="I803" t="s">
        <v>14</v>
      </c>
      <c r="J803" t="s">
        <v>1721</v>
      </c>
      <c r="K803" t="s">
        <v>14</v>
      </c>
      <c r="L803" t="s">
        <v>819</v>
      </c>
    </row>
    <row r="804" spans="1:12">
      <c r="A804" t="s">
        <v>1828</v>
      </c>
      <c r="B804" t="s">
        <v>1698</v>
      </c>
      <c r="C804" t="str">
        <f>IFERROR(IF(VLOOKUP($A804,'CDS-H'!$A:$L,3,FALSE)="","",(VLOOKUP($A804,'CDS-H'!$A:$L,3,FALSE))),"")</f>
        <v/>
      </c>
      <c r="D804" t="s">
        <v>1732</v>
      </c>
      <c r="E804" t="s">
        <v>1261</v>
      </c>
      <c r="F804" t="s">
        <v>1722</v>
      </c>
      <c r="G804" t="s">
        <v>122</v>
      </c>
      <c r="H804" t="s">
        <v>1171</v>
      </c>
      <c r="I804" t="s">
        <v>14</v>
      </c>
      <c r="J804" t="s">
        <v>1721</v>
      </c>
      <c r="K804" t="s">
        <v>14</v>
      </c>
      <c r="L804" t="s">
        <v>819</v>
      </c>
    </row>
    <row r="805" spans="1:12">
      <c r="A805" t="s">
        <v>1829</v>
      </c>
      <c r="B805" t="s">
        <v>1699</v>
      </c>
      <c r="C805" t="str">
        <f>IFERROR(IF(VLOOKUP($A805,'CDS-H'!$A:$L,3,FALSE)="","",(VLOOKUP($A805,'CDS-H'!$A:$L,3,FALSE))),"")</f>
        <v/>
      </c>
      <c r="D805" t="s">
        <v>1732</v>
      </c>
      <c r="E805" t="s">
        <v>1261</v>
      </c>
      <c r="F805" t="s">
        <v>1722</v>
      </c>
      <c r="G805" t="s">
        <v>122</v>
      </c>
      <c r="H805" t="s">
        <v>1171</v>
      </c>
      <c r="I805" t="s">
        <v>14</v>
      </c>
      <c r="J805" t="s">
        <v>1721</v>
      </c>
      <c r="K805" t="s">
        <v>14</v>
      </c>
      <c r="L805" t="s">
        <v>819</v>
      </c>
    </row>
    <row r="806" spans="1:12">
      <c r="A806" t="s">
        <v>1830</v>
      </c>
      <c r="B806" t="s">
        <v>1700</v>
      </c>
      <c r="C806" t="str">
        <f>IFERROR(IF(VLOOKUP($A806,'CDS-H'!$A:$L,3,FALSE)="","",(VLOOKUP($A806,'CDS-H'!$A:$L,3,FALSE))),"")</f>
        <v/>
      </c>
      <c r="D806" t="s">
        <v>1732</v>
      </c>
      <c r="E806" t="s">
        <v>1261</v>
      </c>
      <c r="F806" t="s">
        <v>1722</v>
      </c>
      <c r="G806" t="s">
        <v>122</v>
      </c>
      <c r="H806" t="s">
        <v>1171</v>
      </c>
      <c r="I806" t="s">
        <v>14</v>
      </c>
      <c r="J806" t="s">
        <v>1721</v>
      </c>
      <c r="K806" t="s">
        <v>14</v>
      </c>
      <c r="L806" t="s">
        <v>819</v>
      </c>
    </row>
    <row r="807" spans="1:12">
      <c r="A807" t="s">
        <v>1831</v>
      </c>
      <c r="B807" t="s">
        <v>1701</v>
      </c>
      <c r="C807" t="str">
        <f>IFERROR(IF(VLOOKUP($A807,'CDS-H'!$A:$L,3,FALSE)="","",(VLOOKUP($A807,'CDS-H'!$A:$L,3,FALSE))),"")</f>
        <v/>
      </c>
      <c r="D807" t="s">
        <v>1732</v>
      </c>
      <c r="E807" t="s">
        <v>1261</v>
      </c>
      <c r="F807" t="s">
        <v>1722</v>
      </c>
      <c r="G807" t="s">
        <v>122</v>
      </c>
      <c r="H807" t="s">
        <v>1171</v>
      </c>
      <c r="I807" t="s">
        <v>14</v>
      </c>
      <c r="J807" t="s">
        <v>1721</v>
      </c>
      <c r="K807" t="s">
        <v>14</v>
      </c>
      <c r="L807" t="s">
        <v>819</v>
      </c>
    </row>
    <row r="808" spans="1:12">
      <c r="A808" t="s">
        <v>1832</v>
      </c>
      <c r="B808" t="s">
        <v>1702</v>
      </c>
      <c r="C808" t="str">
        <f>IFERROR(IF(VLOOKUP($A808,'CDS-H'!$A:$L,3,FALSE)="","",(VLOOKUP($A808,'CDS-H'!$A:$L,3,FALSE))),"")</f>
        <v/>
      </c>
      <c r="D808" t="s">
        <v>1732</v>
      </c>
      <c r="E808" t="s">
        <v>1261</v>
      </c>
      <c r="F808" t="s">
        <v>1722</v>
      </c>
      <c r="G808" t="s">
        <v>122</v>
      </c>
      <c r="H808" t="s">
        <v>1171</v>
      </c>
      <c r="I808" t="s">
        <v>14</v>
      </c>
      <c r="J808" t="s">
        <v>1721</v>
      </c>
      <c r="K808" t="s">
        <v>14</v>
      </c>
      <c r="L808" t="s">
        <v>819</v>
      </c>
    </row>
    <row r="809" spans="1:12">
      <c r="A809" t="s">
        <v>1833</v>
      </c>
      <c r="B809" t="s">
        <v>1703</v>
      </c>
      <c r="C809" t="str">
        <f>IFERROR(IF(VLOOKUP($A809,'CDS-H'!$A:$L,3,FALSE)="","",(VLOOKUP($A809,'CDS-H'!$A:$L,3,FALSE))),"")</f>
        <v/>
      </c>
      <c r="D809" t="s">
        <v>1732</v>
      </c>
      <c r="E809" t="s">
        <v>1261</v>
      </c>
      <c r="F809" t="s">
        <v>1722</v>
      </c>
      <c r="G809" t="s">
        <v>122</v>
      </c>
      <c r="H809" t="s">
        <v>1171</v>
      </c>
      <c r="I809" t="s">
        <v>14</v>
      </c>
      <c r="J809" t="s">
        <v>1721</v>
      </c>
      <c r="K809" t="s">
        <v>14</v>
      </c>
      <c r="L809" t="s">
        <v>819</v>
      </c>
    </row>
    <row r="810" spans="1:12">
      <c r="A810" t="s">
        <v>1834</v>
      </c>
      <c r="B810" t="s">
        <v>1269</v>
      </c>
      <c r="C810" t="str">
        <f>IFERROR(IF(VLOOKUP($A810,'CDS-H'!$A:$L,3,FALSE)="","",(VLOOKUP($A810,'CDS-H'!$A:$L,3,FALSE))),"")</f>
        <v/>
      </c>
      <c r="D810" t="s">
        <v>1732</v>
      </c>
      <c r="E810" t="s">
        <v>1261</v>
      </c>
      <c r="F810" t="s">
        <v>1722</v>
      </c>
      <c r="G810" t="s">
        <v>122</v>
      </c>
      <c r="H810" t="s">
        <v>1171</v>
      </c>
      <c r="I810" t="s">
        <v>14</v>
      </c>
      <c r="J810" t="s">
        <v>1721</v>
      </c>
      <c r="K810" t="s">
        <v>14</v>
      </c>
      <c r="L810" t="s">
        <v>819</v>
      </c>
    </row>
    <row r="811" spans="1:12">
      <c r="A811" t="s">
        <v>1835</v>
      </c>
      <c r="B811" t="s">
        <v>1704</v>
      </c>
      <c r="C811" t="str">
        <f>IFERROR(IF(VLOOKUP($A811,'CDS-H'!$A:$L,3,FALSE)="","",(VLOOKUP($A811,'CDS-H'!$A:$L,3,FALSE))),"")</f>
        <v/>
      </c>
      <c r="D811" t="s">
        <v>1732</v>
      </c>
      <c r="E811" t="s">
        <v>1261</v>
      </c>
      <c r="F811" t="s">
        <v>1722</v>
      </c>
      <c r="G811" t="s">
        <v>122</v>
      </c>
      <c r="H811" t="s">
        <v>1171</v>
      </c>
      <c r="I811" t="s">
        <v>14</v>
      </c>
      <c r="J811" t="s">
        <v>1721</v>
      </c>
      <c r="K811" t="s">
        <v>14</v>
      </c>
      <c r="L811" t="s">
        <v>1870</v>
      </c>
    </row>
    <row r="812" spans="1:12">
      <c r="A812" t="s">
        <v>1836</v>
      </c>
      <c r="B812" t="s">
        <v>1705</v>
      </c>
      <c r="C812" t="str">
        <f>IFERROR(IF(VLOOKUP($A812,'CDS-H'!$A:$L,3,FALSE)="","",(VLOOKUP($A812,'CDS-H'!$A:$L,3,FALSE))),"")</f>
        <v/>
      </c>
      <c r="D812" t="s">
        <v>1732</v>
      </c>
      <c r="E812" t="s">
        <v>1261</v>
      </c>
      <c r="F812" t="s">
        <v>1722</v>
      </c>
      <c r="G812" t="s">
        <v>122</v>
      </c>
      <c r="H812" t="s">
        <v>1171</v>
      </c>
      <c r="I812" t="s">
        <v>14</v>
      </c>
      <c r="J812" t="s">
        <v>1721</v>
      </c>
      <c r="K812" t="s">
        <v>14</v>
      </c>
      <c r="L812" t="s">
        <v>1818</v>
      </c>
    </row>
    <row r="813" spans="1:12">
      <c r="A813" t="s">
        <v>1837</v>
      </c>
      <c r="B813" t="s">
        <v>1706</v>
      </c>
      <c r="C813" t="str">
        <f>IFERROR(IF(VLOOKUP($A813,'CDS-H'!$A:$L,3,FALSE)="","",(VLOOKUP($A813,'CDS-H'!$A:$L,3,FALSE))),"")</f>
        <v/>
      </c>
      <c r="D813" t="s">
        <v>1732</v>
      </c>
      <c r="E813" t="s">
        <v>1261</v>
      </c>
      <c r="F813" t="s">
        <v>1722</v>
      </c>
      <c r="G813" t="s">
        <v>122</v>
      </c>
      <c r="H813" t="s">
        <v>1171</v>
      </c>
      <c r="I813" t="s">
        <v>14</v>
      </c>
      <c r="J813" t="s">
        <v>1721</v>
      </c>
      <c r="K813" t="s">
        <v>14</v>
      </c>
      <c r="L813" t="s">
        <v>1818</v>
      </c>
    </row>
    <row r="814" spans="1:12">
      <c r="A814" t="s">
        <v>1838</v>
      </c>
      <c r="B814" t="s">
        <v>1707</v>
      </c>
      <c r="C814" t="str">
        <f>IFERROR(IF(VLOOKUP($A814,'CDS-H'!$A:$L,3,FALSE)="","",(VLOOKUP($A814,'CDS-H'!$A:$L,3,FALSE))),"")</f>
        <v/>
      </c>
      <c r="D814" t="s">
        <v>1732</v>
      </c>
      <c r="E814" t="s">
        <v>1261</v>
      </c>
      <c r="F814" t="s">
        <v>1722</v>
      </c>
      <c r="G814" t="s">
        <v>122</v>
      </c>
      <c r="H814" t="s">
        <v>1171</v>
      </c>
      <c r="I814" t="s">
        <v>14</v>
      </c>
      <c r="J814" t="s">
        <v>1721</v>
      </c>
      <c r="K814" t="s">
        <v>14</v>
      </c>
      <c r="L814" t="s">
        <v>1818</v>
      </c>
    </row>
    <row r="815" spans="1:12">
      <c r="A815" t="s">
        <v>1839</v>
      </c>
      <c r="B815" t="s">
        <v>1708</v>
      </c>
      <c r="C815" t="str">
        <f>IFERROR(IF(VLOOKUP($A815,'CDS-H'!$A:$L,3,FALSE)="","",(VLOOKUP($A815,'CDS-H'!$A:$L,3,FALSE))),"")</f>
        <v/>
      </c>
      <c r="D815" t="s">
        <v>1732</v>
      </c>
      <c r="E815" t="s">
        <v>1261</v>
      </c>
      <c r="F815" t="s">
        <v>1722</v>
      </c>
      <c r="G815" t="s">
        <v>122</v>
      </c>
      <c r="H815" t="s">
        <v>1171</v>
      </c>
      <c r="I815" t="s">
        <v>14</v>
      </c>
      <c r="J815" t="s">
        <v>1721</v>
      </c>
      <c r="K815" t="s">
        <v>14</v>
      </c>
      <c r="L815" t="s">
        <v>1818</v>
      </c>
    </row>
    <row r="816" spans="1:12">
      <c r="A816" t="s">
        <v>1840</v>
      </c>
      <c r="B816" t="s">
        <v>1999</v>
      </c>
      <c r="C816" t="str">
        <f>IFERROR(IF(VLOOKUP($A816,'CDS-H'!$A:$L,3,FALSE)="","",(VLOOKUP($A816,'CDS-H'!$A:$L,3,FALSE))),"")</f>
        <v/>
      </c>
      <c r="D816" t="s">
        <v>1732</v>
      </c>
      <c r="E816" t="s">
        <v>1261</v>
      </c>
      <c r="F816" t="s">
        <v>1722</v>
      </c>
      <c r="G816" t="s">
        <v>122</v>
      </c>
      <c r="H816" t="s">
        <v>1171</v>
      </c>
      <c r="I816" t="s">
        <v>14</v>
      </c>
      <c r="J816" t="s">
        <v>421</v>
      </c>
      <c r="K816" t="s">
        <v>14</v>
      </c>
      <c r="L816" t="s">
        <v>819</v>
      </c>
    </row>
    <row r="817" spans="1:12">
      <c r="A817" t="s">
        <v>1841</v>
      </c>
      <c r="B817" t="s">
        <v>1698</v>
      </c>
      <c r="C817" t="str">
        <f>IFERROR(IF(VLOOKUP($A817,'CDS-H'!$A:$L,3,FALSE)="","",(VLOOKUP($A817,'CDS-H'!$A:$L,3,FALSE))),"")</f>
        <v/>
      </c>
      <c r="D817" t="s">
        <v>1732</v>
      </c>
      <c r="E817" t="s">
        <v>1261</v>
      </c>
      <c r="F817" t="s">
        <v>1722</v>
      </c>
      <c r="G817" t="s">
        <v>122</v>
      </c>
      <c r="H817" t="s">
        <v>1171</v>
      </c>
      <c r="I817" t="s">
        <v>14</v>
      </c>
      <c r="J817" t="s">
        <v>421</v>
      </c>
      <c r="K817" t="s">
        <v>14</v>
      </c>
      <c r="L817" t="s">
        <v>819</v>
      </c>
    </row>
    <row r="818" spans="1:12">
      <c r="A818" t="s">
        <v>1842</v>
      </c>
      <c r="B818" t="s">
        <v>1699</v>
      </c>
      <c r="C818" t="str">
        <f>IFERROR(IF(VLOOKUP($A818,'CDS-H'!$A:$L,3,FALSE)="","",(VLOOKUP($A818,'CDS-H'!$A:$L,3,FALSE))),"")</f>
        <v/>
      </c>
      <c r="D818" t="s">
        <v>1732</v>
      </c>
      <c r="E818" t="s">
        <v>1261</v>
      </c>
      <c r="F818" t="s">
        <v>1722</v>
      </c>
      <c r="G818" t="s">
        <v>122</v>
      </c>
      <c r="H818" t="s">
        <v>1171</v>
      </c>
      <c r="I818" t="s">
        <v>14</v>
      </c>
      <c r="J818" t="s">
        <v>421</v>
      </c>
      <c r="K818" t="s">
        <v>14</v>
      </c>
      <c r="L818" t="s">
        <v>819</v>
      </c>
    </row>
    <row r="819" spans="1:12">
      <c r="A819" t="s">
        <v>1843</v>
      </c>
      <c r="B819" t="s">
        <v>1700</v>
      </c>
      <c r="C819" t="str">
        <f>IFERROR(IF(VLOOKUP($A819,'CDS-H'!$A:$L,3,FALSE)="","",(VLOOKUP($A819,'CDS-H'!$A:$L,3,FALSE))),"")</f>
        <v/>
      </c>
      <c r="D819" t="s">
        <v>1732</v>
      </c>
      <c r="E819" t="s">
        <v>1261</v>
      </c>
      <c r="F819" t="s">
        <v>1722</v>
      </c>
      <c r="G819" t="s">
        <v>122</v>
      </c>
      <c r="H819" t="s">
        <v>1171</v>
      </c>
      <c r="I819" t="s">
        <v>14</v>
      </c>
      <c r="J819" t="s">
        <v>421</v>
      </c>
      <c r="K819" t="s">
        <v>14</v>
      </c>
      <c r="L819" t="s">
        <v>819</v>
      </c>
    </row>
    <row r="820" spans="1:12">
      <c r="A820" t="s">
        <v>1844</v>
      </c>
      <c r="B820" t="s">
        <v>1701</v>
      </c>
      <c r="C820" t="str">
        <f>IFERROR(IF(VLOOKUP($A820,'CDS-H'!$A:$L,3,FALSE)="","",(VLOOKUP($A820,'CDS-H'!$A:$L,3,FALSE))),"")</f>
        <v/>
      </c>
      <c r="D820" t="s">
        <v>1732</v>
      </c>
      <c r="E820" t="s">
        <v>1261</v>
      </c>
      <c r="F820" t="s">
        <v>1722</v>
      </c>
      <c r="G820" t="s">
        <v>122</v>
      </c>
      <c r="H820" t="s">
        <v>1171</v>
      </c>
      <c r="I820" t="s">
        <v>14</v>
      </c>
      <c r="J820" t="s">
        <v>421</v>
      </c>
      <c r="K820" t="s">
        <v>14</v>
      </c>
      <c r="L820" t="s">
        <v>819</v>
      </c>
    </row>
    <row r="821" spans="1:12">
      <c r="A821" t="s">
        <v>1845</v>
      </c>
      <c r="B821" t="s">
        <v>1702</v>
      </c>
      <c r="C821" t="str">
        <f>IFERROR(IF(VLOOKUP($A821,'CDS-H'!$A:$L,3,FALSE)="","",(VLOOKUP($A821,'CDS-H'!$A:$L,3,FALSE))),"")</f>
        <v/>
      </c>
      <c r="D821" t="s">
        <v>1732</v>
      </c>
      <c r="E821" t="s">
        <v>1261</v>
      </c>
      <c r="F821" t="s">
        <v>1722</v>
      </c>
      <c r="G821" t="s">
        <v>122</v>
      </c>
      <c r="H821" t="s">
        <v>1171</v>
      </c>
      <c r="I821" t="s">
        <v>14</v>
      </c>
      <c r="J821" t="s">
        <v>421</v>
      </c>
      <c r="K821" t="s">
        <v>14</v>
      </c>
      <c r="L821" t="s">
        <v>819</v>
      </c>
    </row>
    <row r="822" spans="1:12">
      <c r="A822" t="s">
        <v>1846</v>
      </c>
      <c r="B822" t="s">
        <v>1703</v>
      </c>
      <c r="C822" t="str">
        <f>IFERROR(IF(VLOOKUP($A822,'CDS-H'!$A:$L,3,FALSE)="","",(VLOOKUP($A822,'CDS-H'!$A:$L,3,FALSE))),"")</f>
        <v/>
      </c>
      <c r="D822" t="s">
        <v>1732</v>
      </c>
      <c r="E822" t="s">
        <v>1261</v>
      </c>
      <c r="F822" t="s">
        <v>1722</v>
      </c>
      <c r="G822" t="s">
        <v>122</v>
      </c>
      <c r="H822" t="s">
        <v>1171</v>
      </c>
      <c r="I822" t="s">
        <v>14</v>
      </c>
      <c r="J822" t="s">
        <v>421</v>
      </c>
      <c r="K822" t="s">
        <v>14</v>
      </c>
      <c r="L822" t="s">
        <v>819</v>
      </c>
    </row>
    <row r="823" spans="1:12">
      <c r="A823" t="s">
        <v>1847</v>
      </c>
      <c r="B823" t="s">
        <v>1269</v>
      </c>
      <c r="C823" t="str">
        <f>IFERROR(IF(VLOOKUP($A823,'CDS-H'!$A:$L,3,FALSE)="","",(VLOOKUP($A823,'CDS-H'!$A:$L,3,FALSE))),"")</f>
        <v/>
      </c>
      <c r="D823" t="s">
        <v>1732</v>
      </c>
      <c r="E823" t="s">
        <v>1261</v>
      </c>
      <c r="F823" t="s">
        <v>1722</v>
      </c>
      <c r="G823" t="s">
        <v>122</v>
      </c>
      <c r="H823" t="s">
        <v>1171</v>
      </c>
      <c r="I823" t="s">
        <v>14</v>
      </c>
      <c r="J823" t="s">
        <v>421</v>
      </c>
      <c r="K823" t="s">
        <v>14</v>
      </c>
      <c r="L823" t="s">
        <v>819</v>
      </c>
    </row>
    <row r="824" spans="1:12">
      <c r="A824" t="s">
        <v>1848</v>
      </c>
      <c r="B824" t="s">
        <v>1704</v>
      </c>
      <c r="C824" t="str">
        <f>IFERROR(IF(VLOOKUP($A824,'CDS-H'!$A:$L,3,FALSE)="","",(VLOOKUP($A824,'CDS-H'!$A:$L,3,FALSE))),"")</f>
        <v/>
      </c>
      <c r="D824" t="s">
        <v>1732</v>
      </c>
      <c r="E824" t="s">
        <v>1261</v>
      </c>
      <c r="F824" t="s">
        <v>1722</v>
      </c>
      <c r="G824" t="s">
        <v>122</v>
      </c>
      <c r="H824" t="s">
        <v>1171</v>
      </c>
      <c r="I824" t="s">
        <v>14</v>
      </c>
      <c r="J824" t="s">
        <v>421</v>
      </c>
      <c r="K824" t="s">
        <v>14</v>
      </c>
      <c r="L824" t="s">
        <v>1870</v>
      </c>
    </row>
    <row r="825" spans="1:12">
      <c r="A825" t="s">
        <v>1849</v>
      </c>
      <c r="B825" t="s">
        <v>1705</v>
      </c>
      <c r="C825" t="str">
        <f>IFERROR(IF(VLOOKUP($A825,'CDS-H'!$A:$L,3,FALSE)="","",(VLOOKUP($A825,'CDS-H'!$A:$L,3,FALSE))),"")</f>
        <v/>
      </c>
      <c r="D825" t="s">
        <v>1732</v>
      </c>
      <c r="E825" t="s">
        <v>1261</v>
      </c>
      <c r="F825" t="s">
        <v>1722</v>
      </c>
      <c r="G825" t="s">
        <v>122</v>
      </c>
      <c r="H825" t="s">
        <v>1171</v>
      </c>
      <c r="I825" t="s">
        <v>14</v>
      </c>
      <c r="J825" t="s">
        <v>421</v>
      </c>
      <c r="K825" t="s">
        <v>14</v>
      </c>
      <c r="L825" t="s">
        <v>1818</v>
      </c>
    </row>
    <row r="826" spans="1:12">
      <c r="A826" t="s">
        <v>1850</v>
      </c>
      <c r="B826" t="s">
        <v>1706</v>
      </c>
      <c r="C826" t="str">
        <f>IFERROR(IF(VLOOKUP($A826,'CDS-H'!$A:$L,3,FALSE)="","",(VLOOKUP($A826,'CDS-H'!$A:$L,3,FALSE))),"")</f>
        <v/>
      </c>
      <c r="D826" t="s">
        <v>1732</v>
      </c>
      <c r="E826" t="s">
        <v>1261</v>
      </c>
      <c r="F826" t="s">
        <v>1722</v>
      </c>
      <c r="G826" t="s">
        <v>122</v>
      </c>
      <c r="H826" t="s">
        <v>1171</v>
      </c>
      <c r="I826" t="s">
        <v>14</v>
      </c>
      <c r="J826" t="s">
        <v>421</v>
      </c>
      <c r="K826" t="s">
        <v>14</v>
      </c>
      <c r="L826" t="s">
        <v>1818</v>
      </c>
    </row>
    <row r="827" spans="1:12">
      <c r="A827" t="s">
        <v>1851</v>
      </c>
      <c r="B827" t="s">
        <v>1707</v>
      </c>
      <c r="C827" t="str">
        <f>IFERROR(IF(VLOOKUP($A827,'CDS-H'!$A:$L,3,FALSE)="","",(VLOOKUP($A827,'CDS-H'!$A:$L,3,FALSE))),"")</f>
        <v/>
      </c>
      <c r="D827" t="s">
        <v>1732</v>
      </c>
      <c r="E827" t="s">
        <v>1261</v>
      </c>
      <c r="F827" t="s">
        <v>1722</v>
      </c>
      <c r="G827" t="s">
        <v>122</v>
      </c>
      <c r="H827" t="s">
        <v>1171</v>
      </c>
      <c r="I827" t="s">
        <v>14</v>
      </c>
      <c r="J827" t="s">
        <v>421</v>
      </c>
      <c r="K827" t="s">
        <v>14</v>
      </c>
      <c r="L827" t="s">
        <v>1818</v>
      </c>
    </row>
    <row r="828" spans="1:12">
      <c r="A828" t="s">
        <v>1852</v>
      </c>
      <c r="B828" t="s">
        <v>1708</v>
      </c>
      <c r="C828" t="str">
        <f>IFERROR(IF(VLOOKUP($A828,'CDS-H'!$A:$L,3,FALSE)="","",(VLOOKUP($A828,'CDS-H'!$A:$L,3,FALSE))),"")</f>
        <v/>
      </c>
      <c r="D828" t="s">
        <v>1732</v>
      </c>
      <c r="E828" t="s">
        <v>1261</v>
      </c>
      <c r="F828" t="s">
        <v>1722</v>
      </c>
      <c r="G828" t="s">
        <v>122</v>
      </c>
      <c r="H828" t="s">
        <v>1171</v>
      </c>
      <c r="I828" t="s">
        <v>14</v>
      </c>
      <c r="J828" t="s">
        <v>421</v>
      </c>
      <c r="K828" t="s">
        <v>14</v>
      </c>
      <c r="L828" t="s">
        <v>1818</v>
      </c>
    </row>
    <row r="829" spans="1:12">
      <c r="A829" t="s">
        <v>1896</v>
      </c>
      <c r="B829" t="s">
        <v>1709</v>
      </c>
      <c r="C829" t="str">
        <f>IFERROR(IF(VLOOKUP($A829,'CDS-H'!$A:$L,3,FALSE)="","",(VLOOKUP($A829,'CDS-H'!$A:$L,3,FALSE))),"")</f>
        <v/>
      </c>
      <c r="D829" t="s">
        <v>1732</v>
      </c>
      <c r="E829" t="s">
        <v>1285</v>
      </c>
      <c r="F829" t="s">
        <v>1722</v>
      </c>
      <c r="G829" t="s">
        <v>122</v>
      </c>
      <c r="H829" t="s">
        <v>2066</v>
      </c>
      <c r="I829" t="s">
        <v>14</v>
      </c>
      <c r="J829" t="s">
        <v>1721</v>
      </c>
      <c r="K829" t="s">
        <v>14</v>
      </c>
      <c r="L829" t="s">
        <v>819</v>
      </c>
    </row>
    <row r="830" spans="1:12">
      <c r="A830" t="s">
        <v>1897</v>
      </c>
      <c r="B830" t="s">
        <v>1710</v>
      </c>
      <c r="C830" t="str">
        <f>IFERROR(IF(VLOOKUP($A830,'CDS-H'!$A:$L,3,FALSE)="","",(VLOOKUP($A830,'CDS-H'!$A:$L,3,FALSE))),"")</f>
        <v/>
      </c>
      <c r="D830" t="s">
        <v>1732</v>
      </c>
      <c r="E830" t="s">
        <v>1285</v>
      </c>
      <c r="F830" t="s">
        <v>1722</v>
      </c>
      <c r="G830" t="s">
        <v>122</v>
      </c>
      <c r="H830" t="s">
        <v>2066</v>
      </c>
      <c r="I830" t="s">
        <v>14</v>
      </c>
      <c r="J830" t="s">
        <v>1721</v>
      </c>
      <c r="K830" t="s">
        <v>14</v>
      </c>
      <c r="L830" t="s">
        <v>1818</v>
      </c>
    </row>
    <row r="831" spans="1:12">
      <c r="A831" t="s">
        <v>1898</v>
      </c>
      <c r="B831" t="s">
        <v>1711</v>
      </c>
      <c r="C831" t="str">
        <f>IFERROR(IF(VLOOKUP($A831,'CDS-H'!$A:$L,3,FALSE)="","",(VLOOKUP($A831,'CDS-H'!$A:$L,3,FALSE))),"")</f>
        <v/>
      </c>
      <c r="D831" t="s">
        <v>1732</v>
      </c>
      <c r="E831" t="s">
        <v>1285</v>
      </c>
      <c r="F831" t="s">
        <v>1722</v>
      </c>
      <c r="G831" t="s">
        <v>122</v>
      </c>
      <c r="H831" t="s">
        <v>2066</v>
      </c>
      <c r="I831" t="s">
        <v>14</v>
      </c>
      <c r="J831" t="s">
        <v>1721</v>
      </c>
      <c r="K831" t="s">
        <v>14</v>
      </c>
      <c r="L831" t="s">
        <v>819</v>
      </c>
    </row>
    <row r="832" spans="1:12">
      <c r="A832" t="s">
        <v>1899</v>
      </c>
      <c r="B832" t="s">
        <v>1712</v>
      </c>
      <c r="C832" t="str">
        <f>IFERROR(IF(VLOOKUP($A832,'CDS-H'!$A:$L,3,FALSE)="","",(VLOOKUP($A832,'CDS-H'!$A:$L,3,FALSE))),"")</f>
        <v/>
      </c>
      <c r="D832" t="s">
        <v>1732</v>
      </c>
      <c r="E832" t="s">
        <v>1285</v>
      </c>
      <c r="F832" t="s">
        <v>1722</v>
      </c>
      <c r="G832" t="s">
        <v>122</v>
      </c>
      <c r="H832" t="s">
        <v>2066</v>
      </c>
      <c r="I832" t="s">
        <v>14</v>
      </c>
      <c r="J832" t="s">
        <v>1721</v>
      </c>
      <c r="K832" t="s">
        <v>14</v>
      </c>
      <c r="L832" t="s">
        <v>1818</v>
      </c>
    </row>
    <row r="833" spans="1:12">
      <c r="A833" t="s">
        <v>1900</v>
      </c>
      <c r="B833" t="s">
        <v>1709</v>
      </c>
      <c r="C833" t="str">
        <f>IFERROR(IF(VLOOKUP($A833,'CDS-H'!$A:$L,3,FALSE)="","",(VLOOKUP($A833,'CDS-H'!$A:$L,3,FALSE))),"")</f>
        <v/>
      </c>
      <c r="D833" t="s">
        <v>1732</v>
      </c>
      <c r="E833" t="s">
        <v>1285</v>
      </c>
      <c r="F833" t="s">
        <v>1722</v>
      </c>
      <c r="G833" t="s">
        <v>122</v>
      </c>
      <c r="H833" t="s">
        <v>1171</v>
      </c>
      <c r="I833" t="s">
        <v>14</v>
      </c>
      <c r="J833" t="s">
        <v>1721</v>
      </c>
      <c r="K833" t="s">
        <v>14</v>
      </c>
      <c r="L833" t="s">
        <v>819</v>
      </c>
    </row>
    <row r="834" spans="1:12">
      <c r="A834" t="s">
        <v>1901</v>
      </c>
      <c r="B834" t="s">
        <v>1710</v>
      </c>
      <c r="C834" t="str">
        <f>IFERROR(IF(VLOOKUP($A834,'CDS-H'!$A:$L,3,FALSE)="","",(VLOOKUP($A834,'CDS-H'!$A:$L,3,FALSE))),"")</f>
        <v/>
      </c>
      <c r="D834" t="s">
        <v>1732</v>
      </c>
      <c r="E834" t="s">
        <v>1285</v>
      </c>
      <c r="F834" t="s">
        <v>1722</v>
      </c>
      <c r="G834" t="s">
        <v>122</v>
      </c>
      <c r="H834" t="s">
        <v>1171</v>
      </c>
      <c r="I834" t="s">
        <v>14</v>
      </c>
      <c r="J834" t="s">
        <v>1721</v>
      </c>
      <c r="K834" t="s">
        <v>14</v>
      </c>
      <c r="L834" t="s">
        <v>1818</v>
      </c>
    </row>
    <row r="835" spans="1:12">
      <c r="A835" t="s">
        <v>1902</v>
      </c>
      <c r="B835" t="s">
        <v>1711</v>
      </c>
      <c r="C835" t="str">
        <f>IFERROR(IF(VLOOKUP($A835,'CDS-H'!$A:$L,3,FALSE)="","",(VLOOKUP($A835,'CDS-H'!$A:$L,3,FALSE))),"")</f>
        <v/>
      </c>
      <c r="D835" t="s">
        <v>1732</v>
      </c>
      <c r="E835" t="s">
        <v>1285</v>
      </c>
      <c r="F835" t="s">
        <v>1722</v>
      </c>
      <c r="G835" t="s">
        <v>122</v>
      </c>
      <c r="H835" t="s">
        <v>1171</v>
      </c>
      <c r="I835" t="s">
        <v>14</v>
      </c>
      <c r="J835" t="s">
        <v>1721</v>
      </c>
      <c r="K835" t="s">
        <v>14</v>
      </c>
      <c r="L835" t="s">
        <v>819</v>
      </c>
    </row>
    <row r="836" spans="1:12">
      <c r="A836" t="s">
        <v>1903</v>
      </c>
      <c r="B836" t="s">
        <v>1712</v>
      </c>
      <c r="C836" t="str">
        <f>IFERROR(IF(VLOOKUP($A836,'CDS-H'!$A:$L,3,FALSE)="","",(VLOOKUP($A836,'CDS-H'!$A:$L,3,FALSE))),"")</f>
        <v/>
      </c>
      <c r="D836" t="s">
        <v>1732</v>
      </c>
      <c r="E836" t="s">
        <v>1285</v>
      </c>
      <c r="F836" t="s">
        <v>1722</v>
      </c>
      <c r="G836" t="s">
        <v>122</v>
      </c>
      <c r="H836" t="s">
        <v>1171</v>
      </c>
      <c r="I836" t="s">
        <v>14</v>
      </c>
      <c r="J836" t="s">
        <v>1721</v>
      </c>
      <c r="K836" t="s">
        <v>14</v>
      </c>
      <c r="L836" t="s">
        <v>1818</v>
      </c>
    </row>
    <row r="837" spans="1:12">
      <c r="A837" t="s">
        <v>1904</v>
      </c>
      <c r="B837" t="s">
        <v>1709</v>
      </c>
      <c r="C837" t="str">
        <f>IFERROR(IF(VLOOKUP($A837,'CDS-H'!$A:$L,3,FALSE)="","",(VLOOKUP($A837,'CDS-H'!$A:$L,3,FALSE))),"")</f>
        <v/>
      </c>
      <c r="D837" t="s">
        <v>1732</v>
      </c>
      <c r="E837" t="s">
        <v>1285</v>
      </c>
      <c r="F837" t="s">
        <v>1722</v>
      </c>
      <c r="G837" t="s">
        <v>122</v>
      </c>
      <c r="H837" t="s">
        <v>1171</v>
      </c>
      <c r="I837" t="s">
        <v>14</v>
      </c>
      <c r="J837" t="s">
        <v>1721</v>
      </c>
      <c r="K837" t="s">
        <v>14</v>
      </c>
      <c r="L837" t="s">
        <v>819</v>
      </c>
    </row>
    <row r="838" spans="1:12">
      <c r="A838" t="s">
        <v>1905</v>
      </c>
      <c r="B838" t="s">
        <v>1710</v>
      </c>
      <c r="C838" t="str">
        <f>IFERROR(IF(VLOOKUP($A838,'CDS-H'!$A:$L,3,FALSE)="","",(VLOOKUP($A838,'CDS-H'!$A:$L,3,FALSE))),"")</f>
        <v/>
      </c>
      <c r="D838" t="s">
        <v>1732</v>
      </c>
      <c r="E838" t="s">
        <v>1285</v>
      </c>
      <c r="F838" t="s">
        <v>1722</v>
      </c>
      <c r="G838" t="s">
        <v>122</v>
      </c>
      <c r="H838" t="s">
        <v>1171</v>
      </c>
      <c r="I838" t="s">
        <v>14</v>
      </c>
      <c r="J838" t="s">
        <v>1721</v>
      </c>
      <c r="K838" t="s">
        <v>14</v>
      </c>
      <c r="L838" t="s">
        <v>1818</v>
      </c>
    </row>
    <row r="839" spans="1:12">
      <c r="A839" t="s">
        <v>1906</v>
      </c>
      <c r="B839" t="s">
        <v>1711</v>
      </c>
      <c r="C839" t="str">
        <f>IFERROR(IF(VLOOKUP($A839,'CDS-H'!$A:$L,3,FALSE)="","",(VLOOKUP($A839,'CDS-H'!$A:$L,3,FALSE))),"")</f>
        <v/>
      </c>
      <c r="D839" t="s">
        <v>1732</v>
      </c>
      <c r="E839" t="s">
        <v>1285</v>
      </c>
      <c r="F839" t="s">
        <v>1722</v>
      </c>
      <c r="G839" t="s">
        <v>122</v>
      </c>
      <c r="H839" t="s">
        <v>1171</v>
      </c>
      <c r="I839" t="s">
        <v>14</v>
      </c>
      <c r="J839" t="s">
        <v>1721</v>
      </c>
      <c r="K839" t="s">
        <v>14</v>
      </c>
      <c r="L839" t="s">
        <v>819</v>
      </c>
    </row>
    <row r="840" spans="1:12">
      <c r="A840" t="s">
        <v>1907</v>
      </c>
      <c r="B840" t="s">
        <v>1712</v>
      </c>
      <c r="C840" t="str">
        <f>IFERROR(IF(VLOOKUP($A840,'CDS-H'!$A:$L,3,FALSE)="","",(VLOOKUP($A840,'CDS-H'!$A:$L,3,FALSE))),"")</f>
        <v/>
      </c>
      <c r="D840" t="s">
        <v>1732</v>
      </c>
      <c r="E840" t="s">
        <v>1285</v>
      </c>
      <c r="F840" t="s">
        <v>1722</v>
      </c>
      <c r="G840" t="s">
        <v>122</v>
      </c>
      <c r="H840" t="s">
        <v>1171</v>
      </c>
      <c r="I840" t="s">
        <v>14</v>
      </c>
      <c r="J840" t="s">
        <v>1721</v>
      </c>
      <c r="K840" t="s">
        <v>14</v>
      </c>
      <c r="L840" t="s">
        <v>1818</v>
      </c>
    </row>
    <row r="841" spans="1:12">
      <c r="A841" t="s">
        <v>1908</v>
      </c>
      <c r="B841" t="s">
        <v>1769</v>
      </c>
      <c r="C841" t="str">
        <f>IFERROR(IF(VLOOKUP($A841,'CDS-H'!$A:$L,3,FALSE)="","",(VLOOKUP($A841,'CDS-H'!$A:$L,3,FALSE))),"")</f>
        <v/>
      </c>
      <c r="D841" t="s">
        <v>1732</v>
      </c>
      <c r="E841" t="s">
        <v>1286</v>
      </c>
      <c r="F841" t="s">
        <v>14</v>
      </c>
      <c r="G841" t="s">
        <v>122</v>
      </c>
      <c r="H841" t="s">
        <v>2066</v>
      </c>
      <c r="I841" t="s">
        <v>14</v>
      </c>
      <c r="J841" t="s">
        <v>14</v>
      </c>
      <c r="K841" t="s">
        <v>14</v>
      </c>
      <c r="L841" t="s">
        <v>819</v>
      </c>
    </row>
    <row r="842" spans="1:12">
      <c r="A842" t="s">
        <v>1909</v>
      </c>
      <c r="B842" t="s">
        <v>1713</v>
      </c>
      <c r="C842" t="str">
        <f>IFERROR(IF(VLOOKUP($A842,'CDS-H'!$A:$L,3,FALSE)="","",(VLOOKUP($A842,'CDS-H'!$A:$L,3,FALSE))),"")</f>
        <v/>
      </c>
      <c r="D842" t="s">
        <v>1732</v>
      </c>
      <c r="E842" t="s">
        <v>1742</v>
      </c>
      <c r="F842" t="s">
        <v>1743</v>
      </c>
      <c r="G842" t="s">
        <v>122</v>
      </c>
      <c r="H842" t="s">
        <v>2066</v>
      </c>
      <c r="I842" t="s">
        <v>14</v>
      </c>
      <c r="J842" t="s">
        <v>14</v>
      </c>
      <c r="K842" t="s">
        <v>14</v>
      </c>
      <c r="L842" t="s">
        <v>819</v>
      </c>
    </row>
    <row r="843" spans="1:12">
      <c r="A843" t="s">
        <v>1910</v>
      </c>
      <c r="B843" t="s">
        <v>1714</v>
      </c>
      <c r="C843" t="str">
        <f>IFERROR(IF(VLOOKUP($A843,'CDS-H'!$A:$L,3,FALSE)="","",(VLOOKUP($A843,'CDS-H'!$A:$L,3,FALSE))),"")</f>
        <v/>
      </c>
      <c r="D843" t="s">
        <v>1732</v>
      </c>
      <c r="E843" t="s">
        <v>1742</v>
      </c>
      <c r="F843" t="s">
        <v>1743</v>
      </c>
      <c r="G843" t="s">
        <v>122</v>
      </c>
      <c r="H843" t="s">
        <v>2066</v>
      </c>
      <c r="I843" t="s">
        <v>14</v>
      </c>
      <c r="J843" t="s">
        <v>14</v>
      </c>
      <c r="K843" t="s">
        <v>14</v>
      </c>
      <c r="L843" t="s">
        <v>819</v>
      </c>
    </row>
    <row r="844" spans="1:12">
      <c r="A844" t="s">
        <v>1911</v>
      </c>
      <c r="B844" t="s">
        <v>1715</v>
      </c>
      <c r="C844" t="str">
        <f>IFERROR(IF(VLOOKUP($A844,'CDS-H'!$A:$L,3,FALSE)="","",(VLOOKUP($A844,'CDS-H'!$A:$L,3,FALSE))),"")</f>
        <v/>
      </c>
      <c r="D844" t="s">
        <v>1732</v>
      </c>
      <c r="E844" t="s">
        <v>1742</v>
      </c>
      <c r="F844" t="s">
        <v>1743</v>
      </c>
      <c r="G844" t="s">
        <v>122</v>
      </c>
      <c r="H844" t="s">
        <v>2066</v>
      </c>
      <c r="I844" t="s">
        <v>14</v>
      </c>
      <c r="J844" t="s">
        <v>14</v>
      </c>
      <c r="K844" t="s">
        <v>14</v>
      </c>
      <c r="L844" t="s">
        <v>819</v>
      </c>
    </row>
    <row r="845" spans="1:12">
      <c r="A845" t="s">
        <v>1912</v>
      </c>
      <c r="B845" t="s">
        <v>1716</v>
      </c>
      <c r="C845" t="str">
        <f>IFERROR(IF(VLOOKUP($A845,'CDS-H'!$A:$L,3,FALSE)="","",(VLOOKUP($A845,'CDS-H'!$A:$L,3,FALSE))),"")</f>
        <v/>
      </c>
      <c r="D845" t="s">
        <v>1732</v>
      </c>
      <c r="E845" t="s">
        <v>1742</v>
      </c>
      <c r="F845" t="s">
        <v>1743</v>
      </c>
      <c r="G845" t="s">
        <v>122</v>
      </c>
      <c r="H845" t="s">
        <v>2066</v>
      </c>
      <c r="I845" t="s">
        <v>14</v>
      </c>
      <c r="J845" t="s">
        <v>14</v>
      </c>
      <c r="K845" t="s">
        <v>14</v>
      </c>
      <c r="L845" t="s">
        <v>819</v>
      </c>
    </row>
    <row r="846" spans="1:12">
      <c r="A846" t="s">
        <v>1913</v>
      </c>
      <c r="B846" t="s">
        <v>1717</v>
      </c>
      <c r="C846" t="str">
        <f>IFERROR(IF(VLOOKUP($A846,'CDS-H'!$A:$L,3,FALSE)="","",(VLOOKUP($A846,'CDS-H'!$A:$L,3,FALSE))),"")</f>
        <v/>
      </c>
      <c r="D846" t="s">
        <v>1732</v>
      </c>
      <c r="E846" t="s">
        <v>1742</v>
      </c>
      <c r="F846" t="s">
        <v>1743</v>
      </c>
      <c r="G846" t="s">
        <v>122</v>
      </c>
      <c r="H846" t="s">
        <v>2066</v>
      </c>
      <c r="I846" t="s">
        <v>14</v>
      </c>
      <c r="J846" t="s">
        <v>14</v>
      </c>
      <c r="K846" t="s">
        <v>14</v>
      </c>
      <c r="L846" t="s">
        <v>819</v>
      </c>
    </row>
    <row r="847" spans="1:12">
      <c r="A847" t="s">
        <v>1914</v>
      </c>
      <c r="B847" t="s">
        <v>1713</v>
      </c>
      <c r="C847" t="str">
        <f>IFERROR(IF(VLOOKUP($A847,'CDS-H'!$A:$L,3,FALSE)="","",(VLOOKUP($A847,'CDS-H'!$A:$L,3,FALSE))),"")</f>
        <v/>
      </c>
      <c r="D847" t="s">
        <v>1732</v>
      </c>
      <c r="E847" t="s">
        <v>1742</v>
      </c>
      <c r="F847" t="s">
        <v>1744</v>
      </c>
      <c r="G847" t="s">
        <v>122</v>
      </c>
      <c r="H847" t="s">
        <v>2066</v>
      </c>
      <c r="I847" t="s">
        <v>14</v>
      </c>
      <c r="J847" t="s">
        <v>14</v>
      </c>
      <c r="K847" t="s">
        <v>14</v>
      </c>
      <c r="L847" t="s">
        <v>1870</v>
      </c>
    </row>
    <row r="848" spans="1:12">
      <c r="A848" t="s">
        <v>1915</v>
      </c>
      <c r="B848" t="s">
        <v>1714</v>
      </c>
      <c r="C848" t="str">
        <f>IFERROR(IF(VLOOKUP($A848,'CDS-H'!$A:$L,3,FALSE)="","",(VLOOKUP($A848,'CDS-H'!$A:$L,3,FALSE))),"")</f>
        <v/>
      </c>
      <c r="D848" t="s">
        <v>1732</v>
      </c>
      <c r="E848" t="s">
        <v>1742</v>
      </c>
      <c r="F848" t="s">
        <v>1744</v>
      </c>
      <c r="G848" t="s">
        <v>122</v>
      </c>
      <c r="H848" t="s">
        <v>2066</v>
      </c>
      <c r="I848" t="s">
        <v>14</v>
      </c>
      <c r="J848" t="s">
        <v>14</v>
      </c>
      <c r="K848" t="s">
        <v>14</v>
      </c>
      <c r="L848" t="s">
        <v>1870</v>
      </c>
    </row>
    <row r="849" spans="1:12">
      <c r="A849" t="s">
        <v>1916</v>
      </c>
      <c r="B849" t="s">
        <v>1715</v>
      </c>
      <c r="C849" t="str">
        <f>IFERROR(IF(VLOOKUP($A849,'CDS-H'!$A:$L,3,FALSE)="","",(VLOOKUP($A849,'CDS-H'!$A:$L,3,FALSE))),"")</f>
        <v/>
      </c>
      <c r="D849" t="s">
        <v>1732</v>
      </c>
      <c r="E849" t="s">
        <v>1742</v>
      </c>
      <c r="F849" t="s">
        <v>1744</v>
      </c>
      <c r="G849" t="s">
        <v>122</v>
      </c>
      <c r="H849" t="s">
        <v>2066</v>
      </c>
      <c r="I849" t="s">
        <v>14</v>
      </c>
      <c r="J849" t="s">
        <v>14</v>
      </c>
      <c r="K849" t="s">
        <v>14</v>
      </c>
      <c r="L849" t="s">
        <v>1870</v>
      </c>
    </row>
    <row r="850" spans="1:12">
      <c r="A850" t="s">
        <v>1917</v>
      </c>
      <c r="B850" t="s">
        <v>1716</v>
      </c>
      <c r="C850" t="str">
        <f>IFERROR(IF(VLOOKUP($A850,'CDS-H'!$A:$L,3,FALSE)="","",(VLOOKUP($A850,'CDS-H'!$A:$L,3,FALSE))),"")</f>
        <v/>
      </c>
      <c r="D850" t="s">
        <v>1732</v>
      </c>
      <c r="E850" t="s">
        <v>1742</v>
      </c>
      <c r="F850" t="s">
        <v>1744</v>
      </c>
      <c r="G850" t="s">
        <v>122</v>
      </c>
      <c r="H850" t="s">
        <v>2066</v>
      </c>
      <c r="I850" t="s">
        <v>14</v>
      </c>
      <c r="J850" t="s">
        <v>14</v>
      </c>
      <c r="K850" t="s">
        <v>14</v>
      </c>
      <c r="L850" t="s">
        <v>1870</v>
      </c>
    </row>
    <row r="851" spans="1:12">
      <c r="A851" t="s">
        <v>1918</v>
      </c>
      <c r="B851" t="s">
        <v>1717</v>
      </c>
      <c r="C851" t="str">
        <f>IFERROR(IF(VLOOKUP($A851,'CDS-H'!$A:$L,3,FALSE)="","",(VLOOKUP($A851,'CDS-H'!$A:$L,3,FALSE))),"")</f>
        <v/>
      </c>
      <c r="D851" t="s">
        <v>1732</v>
      </c>
      <c r="E851" t="s">
        <v>1742</v>
      </c>
      <c r="F851" t="s">
        <v>1744</v>
      </c>
      <c r="G851" t="s">
        <v>122</v>
      </c>
      <c r="H851" t="s">
        <v>2066</v>
      </c>
      <c r="I851" t="s">
        <v>14</v>
      </c>
      <c r="J851" t="s">
        <v>14</v>
      </c>
      <c r="K851" t="s">
        <v>14</v>
      </c>
      <c r="L851" t="s">
        <v>1870</v>
      </c>
    </row>
    <row r="852" spans="1:12">
      <c r="A852" t="s">
        <v>1919</v>
      </c>
      <c r="B852" t="s">
        <v>1713</v>
      </c>
      <c r="C852" t="str">
        <f>IFERROR(IF(VLOOKUP($A852,'CDS-H'!$A:$L,3,FALSE)="","",(VLOOKUP($A852,'CDS-H'!$A:$L,3,FALSE))),"")</f>
        <v/>
      </c>
      <c r="D852" t="s">
        <v>1732</v>
      </c>
      <c r="E852" t="s">
        <v>1742</v>
      </c>
      <c r="F852" t="s">
        <v>1745</v>
      </c>
      <c r="G852" t="s">
        <v>122</v>
      </c>
      <c r="H852" t="s">
        <v>2066</v>
      </c>
      <c r="I852" t="s">
        <v>14</v>
      </c>
      <c r="J852" t="s">
        <v>14</v>
      </c>
      <c r="K852" t="s">
        <v>14</v>
      </c>
      <c r="L852" t="s">
        <v>1818</v>
      </c>
    </row>
    <row r="853" spans="1:12">
      <c r="A853" t="s">
        <v>1920</v>
      </c>
      <c r="B853" t="s">
        <v>1714</v>
      </c>
      <c r="C853" t="str">
        <f>IFERROR(IF(VLOOKUP($A853,'CDS-H'!$A:$L,3,FALSE)="","",(VLOOKUP($A853,'CDS-H'!$A:$L,3,FALSE))),"")</f>
        <v/>
      </c>
      <c r="D853" t="s">
        <v>1732</v>
      </c>
      <c r="E853" t="s">
        <v>1742</v>
      </c>
      <c r="F853" t="s">
        <v>1745</v>
      </c>
      <c r="G853" t="s">
        <v>122</v>
      </c>
      <c r="H853" t="s">
        <v>2066</v>
      </c>
      <c r="I853" t="s">
        <v>14</v>
      </c>
      <c r="J853" t="s">
        <v>14</v>
      </c>
      <c r="K853" t="s">
        <v>14</v>
      </c>
      <c r="L853" t="s">
        <v>1818</v>
      </c>
    </row>
    <row r="854" spans="1:12">
      <c r="A854" t="s">
        <v>1921</v>
      </c>
      <c r="B854" t="s">
        <v>1715</v>
      </c>
      <c r="C854" t="str">
        <f>IFERROR(IF(VLOOKUP($A854,'CDS-H'!$A:$L,3,FALSE)="","",(VLOOKUP($A854,'CDS-H'!$A:$L,3,FALSE))),"")</f>
        <v/>
      </c>
      <c r="D854" t="s">
        <v>1732</v>
      </c>
      <c r="E854" t="s">
        <v>1742</v>
      </c>
      <c r="F854" t="s">
        <v>1745</v>
      </c>
      <c r="G854" t="s">
        <v>122</v>
      </c>
      <c r="H854" t="s">
        <v>2066</v>
      </c>
      <c r="I854" t="s">
        <v>14</v>
      </c>
      <c r="J854" t="s">
        <v>14</v>
      </c>
      <c r="K854" t="s">
        <v>14</v>
      </c>
      <c r="L854" t="s">
        <v>1818</v>
      </c>
    </row>
    <row r="855" spans="1:12">
      <c r="A855" t="s">
        <v>1922</v>
      </c>
      <c r="B855" t="s">
        <v>1716</v>
      </c>
      <c r="C855" t="str">
        <f>IFERROR(IF(VLOOKUP($A855,'CDS-H'!$A:$L,3,FALSE)="","",(VLOOKUP($A855,'CDS-H'!$A:$L,3,FALSE))),"")</f>
        <v/>
      </c>
      <c r="D855" t="s">
        <v>1732</v>
      </c>
      <c r="E855" t="s">
        <v>1742</v>
      </c>
      <c r="F855" t="s">
        <v>1745</v>
      </c>
      <c r="G855" t="s">
        <v>122</v>
      </c>
      <c r="H855" t="s">
        <v>2066</v>
      </c>
      <c r="I855" t="s">
        <v>14</v>
      </c>
      <c r="J855" t="s">
        <v>14</v>
      </c>
      <c r="K855" t="s">
        <v>14</v>
      </c>
      <c r="L855" t="s">
        <v>1818</v>
      </c>
    </row>
    <row r="856" spans="1:12">
      <c r="A856" t="s">
        <v>1923</v>
      </c>
      <c r="B856" t="s">
        <v>1717</v>
      </c>
      <c r="C856" t="str">
        <f>IFERROR(IF(VLOOKUP($A856,'CDS-H'!$A:$L,3,FALSE)="","",(VLOOKUP($A856,'CDS-H'!$A:$L,3,FALSE))),"")</f>
        <v/>
      </c>
      <c r="D856" t="s">
        <v>1732</v>
      </c>
      <c r="E856" t="s">
        <v>1742</v>
      </c>
      <c r="F856" t="s">
        <v>1745</v>
      </c>
      <c r="G856" t="s">
        <v>122</v>
      </c>
      <c r="H856" t="s">
        <v>2066</v>
      </c>
      <c r="I856" t="s">
        <v>14</v>
      </c>
      <c r="J856" t="s">
        <v>14</v>
      </c>
      <c r="K856" t="s">
        <v>14</v>
      </c>
      <c r="L856" t="s">
        <v>1818</v>
      </c>
    </row>
    <row r="857" spans="1:12">
      <c r="A857" t="s">
        <v>1287</v>
      </c>
      <c r="B857" t="s">
        <v>1288</v>
      </c>
      <c r="C857" t="str">
        <f>IFERROR(IF(VLOOKUP($A857,'CDS-H'!$A:$L,3,FALSE)="","",(VLOOKUP($A857,'CDS-H'!$A:$L,3,FALSE))),"")</f>
        <v/>
      </c>
      <c r="D857" t="s">
        <v>1732</v>
      </c>
      <c r="E857" t="s">
        <v>1746</v>
      </c>
      <c r="F857" t="s">
        <v>1747</v>
      </c>
      <c r="G857" t="s">
        <v>122</v>
      </c>
      <c r="H857" t="s">
        <v>14</v>
      </c>
      <c r="I857" t="s">
        <v>14</v>
      </c>
      <c r="J857" t="s">
        <v>14</v>
      </c>
      <c r="K857" t="s">
        <v>14</v>
      </c>
      <c r="L857" t="s">
        <v>65</v>
      </c>
    </row>
    <row r="858" spans="1:12">
      <c r="A858" t="s">
        <v>1289</v>
      </c>
      <c r="B858" t="s">
        <v>1290</v>
      </c>
      <c r="C858" t="str">
        <f>IFERROR(IF(VLOOKUP($A858,'CDS-H'!$A:$L,3,FALSE)="","",(VLOOKUP($A858,'CDS-H'!$A:$L,3,FALSE))),"")</f>
        <v/>
      </c>
      <c r="D858" t="s">
        <v>1732</v>
      </c>
      <c r="E858" t="s">
        <v>1746</v>
      </c>
      <c r="F858" t="s">
        <v>1747</v>
      </c>
      <c r="G858" t="s">
        <v>122</v>
      </c>
      <c r="H858" t="s">
        <v>14</v>
      </c>
      <c r="I858" t="s">
        <v>14</v>
      </c>
      <c r="J858" t="s">
        <v>14</v>
      </c>
      <c r="K858" t="s">
        <v>14</v>
      </c>
      <c r="L858" t="s">
        <v>65</v>
      </c>
    </row>
    <row r="859" spans="1:12">
      <c r="A859" t="s">
        <v>1291</v>
      </c>
      <c r="B859" t="s">
        <v>1292</v>
      </c>
      <c r="C859" t="str">
        <f>IFERROR(IF(VLOOKUP($A859,'CDS-H'!$A:$L,3,FALSE)="","",(VLOOKUP($A859,'CDS-H'!$A:$L,3,FALSE))),"")</f>
        <v/>
      </c>
      <c r="D859" t="s">
        <v>1732</v>
      </c>
      <c r="E859" t="s">
        <v>1746</v>
      </c>
      <c r="F859" t="s">
        <v>1747</v>
      </c>
      <c r="G859" t="s">
        <v>122</v>
      </c>
      <c r="H859" t="s">
        <v>14</v>
      </c>
      <c r="I859" t="s">
        <v>14</v>
      </c>
      <c r="J859" t="s">
        <v>14</v>
      </c>
      <c r="K859" t="s">
        <v>14</v>
      </c>
      <c r="L859" t="s">
        <v>65</v>
      </c>
    </row>
    <row r="860" spans="1:12">
      <c r="A860" t="s">
        <v>1293</v>
      </c>
      <c r="B860" t="s">
        <v>1294</v>
      </c>
      <c r="C860" t="str">
        <f>IFERROR(IF(VLOOKUP($A860,'CDS-H'!$A:$L,3,FALSE)="","",(VLOOKUP($A860,'CDS-H'!$A:$L,3,FALSE))),"")</f>
        <v/>
      </c>
      <c r="D860" t="s">
        <v>1732</v>
      </c>
      <c r="E860" t="s">
        <v>1746</v>
      </c>
      <c r="F860" t="s">
        <v>1295</v>
      </c>
      <c r="G860" t="s">
        <v>122</v>
      </c>
      <c r="H860" t="s">
        <v>14</v>
      </c>
      <c r="I860" t="s">
        <v>14</v>
      </c>
      <c r="J860" t="s">
        <v>14</v>
      </c>
      <c r="K860" t="s">
        <v>14</v>
      </c>
      <c r="L860" t="s">
        <v>819</v>
      </c>
    </row>
    <row r="861" spans="1:12">
      <c r="A861" t="s">
        <v>1296</v>
      </c>
      <c r="B861" t="s">
        <v>1297</v>
      </c>
      <c r="C861" t="str">
        <f>IFERROR(IF(VLOOKUP($A861,'CDS-H'!$A:$L,3,FALSE)="","",(VLOOKUP($A861,'CDS-H'!$A:$L,3,FALSE))),"")</f>
        <v/>
      </c>
      <c r="D861" t="s">
        <v>1732</v>
      </c>
      <c r="E861" t="s">
        <v>1746</v>
      </c>
      <c r="F861" t="s">
        <v>1748</v>
      </c>
      <c r="G861" t="s">
        <v>122</v>
      </c>
      <c r="H861" t="s">
        <v>14</v>
      </c>
      <c r="I861" t="s">
        <v>14</v>
      </c>
      <c r="J861" t="s">
        <v>14</v>
      </c>
      <c r="K861" t="s">
        <v>14</v>
      </c>
      <c r="L861" t="s">
        <v>1818</v>
      </c>
    </row>
    <row r="862" spans="1:12">
      <c r="A862" t="s">
        <v>1298</v>
      </c>
      <c r="B862" t="s">
        <v>1299</v>
      </c>
      <c r="C862" t="str">
        <f>IFERROR(IF(VLOOKUP($A862,'CDS-H'!$A:$L,3,FALSE)="","",(VLOOKUP($A862,'CDS-H'!$A:$L,3,FALSE))),"")</f>
        <v/>
      </c>
      <c r="D862" t="s">
        <v>1732</v>
      </c>
      <c r="E862" t="s">
        <v>1746</v>
      </c>
      <c r="F862" t="s">
        <v>1749</v>
      </c>
      <c r="G862" t="s">
        <v>122</v>
      </c>
      <c r="H862" t="s">
        <v>14</v>
      </c>
      <c r="I862" t="s">
        <v>14</v>
      </c>
      <c r="J862" t="s">
        <v>14</v>
      </c>
      <c r="K862" t="s">
        <v>14</v>
      </c>
      <c r="L862" t="s">
        <v>1818</v>
      </c>
    </row>
    <row r="863" spans="1:12">
      <c r="A863" t="s">
        <v>1300</v>
      </c>
      <c r="B863" t="s">
        <v>1301</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1303</v>
      </c>
      <c r="B864" t="s">
        <v>1304</v>
      </c>
      <c r="C864" t="str">
        <f>IFERROR(IF(VLOOKUP($A864,'CDS-H'!$A:$L,3,FALSE)="","",(VLOOKUP($A864,'CDS-H'!$A:$L,3,FALSE))),"")</f>
        <v/>
      </c>
      <c r="D864" t="s">
        <v>1732</v>
      </c>
      <c r="E864" t="s">
        <v>1750</v>
      </c>
      <c r="F864" t="s">
        <v>1302</v>
      </c>
      <c r="G864" t="s">
        <v>122</v>
      </c>
      <c r="H864" t="s">
        <v>1169</v>
      </c>
      <c r="I864" t="s">
        <v>257</v>
      </c>
      <c r="J864" t="s">
        <v>14</v>
      </c>
      <c r="K864" t="s">
        <v>14</v>
      </c>
      <c r="L864" t="s">
        <v>65</v>
      </c>
    </row>
    <row r="865" spans="1:12">
      <c r="A865" t="s">
        <v>1305</v>
      </c>
      <c r="B865" t="s">
        <v>1044</v>
      </c>
      <c r="C865" t="str">
        <f>IFERROR(IF(VLOOKUP($A865,'CDS-H'!$A:$L,3,FALSE)="","",(VLOOKUP($A865,'CDS-H'!$A:$L,3,FALSE))),"")</f>
        <v/>
      </c>
      <c r="D865" t="s">
        <v>1732</v>
      </c>
      <c r="E865" t="s">
        <v>1750</v>
      </c>
      <c r="F865" t="s">
        <v>1302</v>
      </c>
      <c r="G865" t="s">
        <v>122</v>
      </c>
      <c r="H865" t="s">
        <v>1169</v>
      </c>
      <c r="I865" t="s">
        <v>257</v>
      </c>
      <c r="J865" t="s">
        <v>14</v>
      </c>
      <c r="K865" t="s">
        <v>14</v>
      </c>
      <c r="L865" t="s">
        <v>15</v>
      </c>
    </row>
    <row r="866" spans="1:12">
      <c r="A866" t="s">
        <v>1924</v>
      </c>
      <c r="B866" t="s">
        <v>1306</v>
      </c>
      <c r="C866" t="str">
        <f>IFERROR(IF(VLOOKUP($A866,'CDS-H'!$A:$L,3,FALSE)="","",(VLOOKUP($A866,'CDS-H'!$A:$L,3,FALSE))),"")</f>
        <v/>
      </c>
      <c r="D866" t="s">
        <v>1732</v>
      </c>
      <c r="E866" t="s">
        <v>1750</v>
      </c>
      <c r="F866" t="s">
        <v>1302</v>
      </c>
      <c r="G866" t="s">
        <v>122</v>
      </c>
      <c r="H866" t="s">
        <v>1169</v>
      </c>
      <c r="I866" t="s">
        <v>1307</v>
      </c>
      <c r="J866" t="s">
        <v>14</v>
      </c>
      <c r="K866" t="s">
        <v>14</v>
      </c>
      <c r="L866" t="s">
        <v>65</v>
      </c>
    </row>
    <row r="867" spans="1:12">
      <c r="A867" t="s">
        <v>1926</v>
      </c>
      <c r="B867" t="s">
        <v>1308</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1927</v>
      </c>
      <c r="B868" t="s">
        <v>1775</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1928</v>
      </c>
      <c r="B869" t="s">
        <v>1309</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1929</v>
      </c>
      <c r="B870" t="s">
        <v>1310</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1930</v>
      </c>
      <c r="B871" t="s">
        <v>1311</v>
      </c>
      <c r="C871" t="str">
        <f>IFERROR(IF(VLOOKUP($A871,'CDS-H'!$A:$L,3,FALSE)="","",(VLOOKUP($A871,'CDS-H'!$A:$L,3,FALSE))),"")</f>
        <v/>
      </c>
      <c r="D871" t="s">
        <v>1732</v>
      </c>
      <c r="E871" t="s">
        <v>1750</v>
      </c>
      <c r="F871" t="s">
        <v>1302</v>
      </c>
      <c r="G871" t="s">
        <v>122</v>
      </c>
      <c r="H871" t="s">
        <v>1169</v>
      </c>
      <c r="I871" t="s">
        <v>1307</v>
      </c>
      <c r="J871" t="s">
        <v>14</v>
      </c>
      <c r="K871" t="s">
        <v>14</v>
      </c>
      <c r="L871" t="s">
        <v>65</v>
      </c>
    </row>
    <row r="872" spans="1:12">
      <c r="A872" t="s">
        <v>1931</v>
      </c>
      <c r="B872" t="s">
        <v>1044</v>
      </c>
      <c r="C872" t="str">
        <f>IFERROR(IF(VLOOKUP($A872,'CDS-H'!$A:$L,3,FALSE)="","",(VLOOKUP($A872,'CDS-H'!$A:$L,3,FALSE))),"")</f>
        <v/>
      </c>
      <c r="D872" t="s">
        <v>1732</v>
      </c>
      <c r="E872" t="s">
        <v>1750</v>
      </c>
      <c r="F872" t="s">
        <v>1302</v>
      </c>
      <c r="G872" t="s">
        <v>122</v>
      </c>
      <c r="H872" t="s">
        <v>1169</v>
      </c>
      <c r="I872" t="s">
        <v>1307</v>
      </c>
      <c r="J872" t="s">
        <v>14</v>
      </c>
      <c r="K872" t="s">
        <v>14</v>
      </c>
      <c r="L872" t="s">
        <v>15</v>
      </c>
    </row>
    <row r="873" spans="1:12">
      <c r="A873" t="s">
        <v>1925</v>
      </c>
      <c r="B873" t="s">
        <v>1312</v>
      </c>
      <c r="C873" t="str">
        <f>IFERROR(IF(VLOOKUP($A873,'CDS-H'!$A:$L,3,FALSE)="","",(VLOOKUP($A873,'CDS-H'!$A:$L,3,FALSE))),"")</f>
        <v/>
      </c>
      <c r="D873" t="s">
        <v>1732</v>
      </c>
      <c r="E873" t="s">
        <v>1751</v>
      </c>
      <c r="F873" t="s">
        <v>14</v>
      </c>
      <c r="G873" t="s">
        <v>122</v>
      </c>
      <c r="H873" t="s">
        <v>1169</v>
      </c>
      <c r="I873" t="s">
        <v>14</v>
      </c>
      <c r="J873" t="s">
        <v>14</v>
      </c>
      <c r="K873" t="s">
        <v>14</v>
      </c>
      <c r="L873" t="s">
        <v>1736</v>
      </c>
    </row>
    <row r="874" spans="1:12">
      <c r="A874" t="s">
        <v>1932</v>
      </c>
      <c r="B874" t="s">
        <v>1313</v>
      </c>
      <c r="C874" t="str">
        <f>IFERROR(IF(VLOOKUP($A874,'CDS-H'!$A:$L,3,FALSE)="","",(VLOOKUP($A874,'CDS-H'!$A:$L,3,FALSE))),"")</f>
        <v/>
      </c>
      <c r="D874" t="s">
        <v>1732</v>
      </c>
      <c r="E874" t="s">
        <v>1751</v>
      </c>
      <c r="F874" t="s">
        <v>14</v>
      </c>
      <c r="G874" t="s">
        <v>122</v>
      </c>
      <c r="H874" t="s">
        <v>1169</v>
      </c>
      <c r="I874" t="s">
        <v>14</v>
      </c>
      <c r="J874" t="s">
        <v>14</v>
      </c>
      <c r="K874" t="s">
        <v>14</v>
      </c>
      <c r="L874" t="s">
        <v>1736</v>
      </c>
    </row>
    <row r="875" spans="1:12">
      <c r="A875" t="s">
        <v>1933</v>
      </c>
      <c r="B875" t="s">
        <v>1314</v>
      </c>
      <c r="C875" t="str">
        <f>IFERROR(IF(VLOOKUP($A875,'CDS-H'!$A:$L,3,FALSE)="","",(VLOOKUP($A875,'CDS-H'!$A:$L,3,FALSE))),"")</f>
        <v/>
      </c>
      <c r="D875" t="s">
        <v>1732</v>
      </c>
      <c r="E875" t="s">
        <v>1751</v>
      </c>
      <c r="F875" t="s">
        <v>14</v>
      </c>
      <c r="G875" t="s">
        <v>122</v>
      </c>
      <c r="H875" t="s">
        <v>1169</v>
      </c>
      <c r="I875" t="s">
        <v>14</v>
      </c>
      <c r="J875" t="s">
        <v>14</v>
      </c>
      <c r="K875" t="s">
        <v>14</v>
      </c>
      <c r="L875" t="s">
        <v>65</v>
      </c>
    </row>
    <row r="876" spans="1:12">
      <c r="A876" t="s">
        <v>1315</v>
      </c>
      <c r="B876" t="s">
        <v>1316</v>
      </c>
      <c r="C876" t="str">
        <f>IFERROR(IF(VLOOKUP($A876,'CDS-H'!$A:$L,3,FALSE)="","",(VLOOKUP($A876,'CDS-H'!$A:$L,3,FALSE))),"")</f>
        <v/>
      </c>
      <c r="D876" t="s">
        <v>1732</v>
      </c>
      <c r="E876" t="s">
        <v>1752</v>
      </c>
      <c r="F876" t="s">
        <v>14</v>
      </c>
      <c r="G876" t="s">
        <v>122</v>
      </c>
      <c r="H876" t="s">
        <v>1169</v>
      </c>
      <c r="I876" t="s">
        <v>14</v>
      </c>
      <c r="J876" t="s">
        <v>14</v>
      </c>
      <c r="K876" t="s">
        <v>14</v>
      </c>
      <c r="L876" t="s">
        <v>1736</v>
      </c>
    </row>
    <row r="877" spans="1:12">
      <c r="A877" t="s">
        <v>1317</v>
      </c>
      <c r="B877" t="s">
        <v>1318</v>
      </c>
      <c r="C877" t="str">
        <f>IFERROR(IF(VLOOKUP($A877,'CDS-H'!$A:$L,3,FALSE)="","",(VLOOKUP($A877,'CDS-H'!$A:$L,3,FALSE))),"")</f>
        <v/>
      </c>
      <c r="D877" t="s">
        <v>1732</v>
      </c>
      <c r="E877" t="s">
        <v>1752</v>
      </c>
      <c r="F877" t="s">
        <v>14</v>
      </c>
      <c r="G877" t="s">
        <v>122</v>
      </c>
      <c r="H877" t="s">
        <v>1169</v>
      </c>
      <c r="I877" t="s">
        <v>14</v>
      </c>
      <c r="J877" t="s">
        <v>14</v>
      </c>
      <c r="K877" t="s">
        <v>14</v>
      </c>
      <c r="L877" t="s">
        <v>32</v>
      </c>
    </row>
    <row r="878" spans="1:12">
      <c r="A878" t="s">
        <v>1319</v>
      </c>
      <c r="B878" t="s">
        <v>1320</v>
      </c>
      <c r="C878" t="str">
        <f>IFERROR(IF(VLOOKUP($A878,'CDS-H'!$A:$L,3,FALSE)="","",(VLOOKUP($A878,'CDS-H'!$A:$L,3,FALSE))),"")</f>
        <v/>
      </c>
      <c r="D878" t="s">
        <v>1732</v>
      </c>
      <c r="E878" t="s">
        <v>1752</v>
      </c>
      <c r="F878" t="s">
        <v>14</v>
      </c>
      <c r="G878" t="s">
        <v>122</v>
      </c>
      <c r="H878" t="s">
        <v>1169</v>
      </c>
      <c r="I878" t="s">
        <v>14</v>
      </c>
      <c r="J878" t="s">
        <v>14</v>
      </c>
      <c r="K878" t="s">
        <v>14</v>
      </c>
      <c r="L878" t="s">
        <v>1736</v>
      </c>
    </row>
    <row r="879" spans="1:12">
      <c r="A879" t="s">
        <v>1934</v>
      </c>
      <c r="B879" t="s">
        <v>1321</v>
      </c>
      <c r="C879" t="str">
        <f>IFERROR(IF(VLOOKUP($A879,'CDS-H'!$A:$L,3,FALSE)="","",(VLOOKUP($A879,'CDS-H'!$A:$L,3,FALSE))),"")</f>
        <v/>
      </c>
      <c r="D879" t="s">
        <v>1732</v>
      </c>
      <c r="E879" t="s">
        <v>1753</v>
      </c>
      <c r="F879" t="s">
        <v>14</v>
      </c>
      <c r="G879" t="s">
        <v>122</v>
      </c>
      <c r="H879" t="s">
        <v>1169</v>
      </c>
      <c r="I879" t="s">
        <v>14</v>
      </c>
      <c r="J879" t="s">
        <v>14</v>
      </c>
      <c r="K879" t="s">
        <v>14</v>
      </c>
      <c r="L879" t="s">
        <v>1736</v>
      </c>
    </row>
    <row r="880" spans="1:12">
      <c r="A880" t="s">
        <v>1935</v>
      </c>
      <c r="B880" t="s">
        <v>2065</v>
      </c>
      <c r="C880" t="str">
        <f>IFERROR(IF(VLOOKUP($A880,'CDS-H'!$A:$L,3,FALSE)="","",(VLOOKUP($A880,'CDS-H'!$A:$L,3,FALSE))),"")</f>
        <v/>
      </c>
      <c r="D880" t="s">
        <v>1732</v>
      </c>
      <c r="E880" t="s">
        <v>1753</v>
      </c>
      <c r="F880" t="s">
        <v>14</v>
      </c>
      <c r="G880" t="s">
        <v>122</v>
      </c>
      <c r="H880" t="s">
        <v>1169</v>
      </c>
      <c r="I880" t="s">
        <v>14</v>
      </c>
      <c r="J880" t="s">
        <v>14</v>
      </c>
      <c r="K880" t="s">
        <v>14</v>
      </c>
      <c r="L880" t="s">
        <v>819</v>
      </c>
    </row>
    <row r="881" spans="1:12">
      <c r="A881" t="s">
        <v>1322</v>
      </c>
      <c r="B881" t="s">
        <v>1778</v>
      </c>
      <c r="C881" t="str">
        <f>IFERROR(IF(VLOOKUP($A881,'CDS-H'!$A:$L,3,FALSE)="","",(VLOOKUP($A881,'CDS-H'!$A:$L,3,FALSE))),"")</f>
        <v/>
      </c>
      <c r="D881" t="s">
        <v>1732</v>
      </c>
      <c r="E881" t="s">
        <v>1740</v>
      </c>
      <c r="F881" t="s">
        <v>1323</v>
      </c>
      <c r="G881" t="s">
        <v>122</v>
      </c>
      <c r="H881" t="s">
        <v>1171</v>
      </c>
      <c r="I881" t="s">
        <v>14</v>
      </c>
      <c r="J881" t="s">
        <v>14</v>
      </c>
      <c r="K881" t="s">
        <v>14</v>
      </c>
      <c r="L881" t="s">
        <v>65</v>
      </c>
    </row>
    <row r="882" spans="1:12">
      <c r="A882" t="s">
        <v>1324</v>
      </c>
      <c r="B882" t="s">
        <v>1777</v>
      </c>
      <c r="C882" t="str">
        <f>IFERROR(IF(VLOOKUP($A882,'CDS-H'!$A:$L,3,FALSE)="","",(VLOOKUP($A882,'CDS-H'!$A:$L,3,FALSE))),"")</f>
        <v/>
      </c>
      <c r="D882" t="s">
        <v>1732</v>
      </c>
      <c r="E882" t="s">
        <v>1740</v>
      </c>
      <c r="F882" t="s">
        <v>1323</v>
      </c>
      <c r="G882" t="s">
        <v>122</v>
      </c>
      <c r="H882" t="s">
        <v>1171</v>
      </c>
      <c r="I882" t="s">
        <v>14</v>
      </c>
      <c r="J882" t="s">
        <v>14</v>
      </c>
      <c r="K882" t="s">
        <v>14</v>
      </c>
      <c r="L882" t="s">
        <v>65</v>
      </c>
    </row>
    <row r="883" spans="1:12">
      <c r="A883" t="s">
        <v>1325</v>
      </c>
      <c r="B883" t="s">
        <v>1776</v>
      </c>
      <c r="C883" t="str">
        <f>IFERROR(IF(VLOOKUP($A883,'CDS-H'!$A:$L,3,FALSE)="","",(VLOOKUP($A883,'CDS-H'!$A:$L,3,FALSE))),"")</f>
        <v/>
      </c>
      <c r="D883" t="s">
        <v>1732</v>
      </c>
      <c r="E883" t="s">
        <v>1740</v>
      </c>
      <c r="F883" t="s">
        <v>1323</v>
      </c>
      <c r="G883" t="s">
        <v>122</v>
      </c>
      <c r="H883" t="s">
        <v>1171</v>
      </c>
      <c r="I883" t="s">
        <v>14</v>
      </c>
      <c r="J883" t="s">
        <v>14</v>
      </c>
      <c r="K883" t="s">
        <v>14</v>
      </c>
      <c r="L883" t="s">
        <v>65</v>
      </c>
    </row>
    <row r="884" spans="1:12">
      <c r="A884" t="s">
        <v>1326</v>
      </c>
      <c r="B884" t="s">
        <v>1327</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1328</v>
      </c>
      <c r="B885" t="s">
        <v>1329</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1330</v>
      </c>
      <c r="B886" t="s">
        <v>1331</v>
      </c>
      <c r="C886" t="str">
        <f>IFERROR(IF(VLOOKUP($A886,'CDS-H'!$A:$L,3,FALSE)="","",(VLOOKUP($A886,'CDS-H'!$A:$L,3,FALSE))),"")</f>
        <v/>
      </c>
      <c r="D886" t="s">
        <v>1732</v>
      </c>
      <c r="E886" t="s">
        <v>1740</v>
      </c>
      <c r="F886" t="s">
        <v>1323</v>
      </c>
      <c r="G886" t="s">
        <v>122</v>
      </c>
      <c r="H886" t="s">
        <v>1171</v>
      </c>
      <c r="I886" t="s">
        <v>14</v>
      </c>
      <c r="J886" t="s">
        <v>14</v>
      </c>
      <c r="K886" t="s">
        <v>14</v>
      </c>
      <c r="L886" t="s">
        <v>65</v>
      </c>
    </row>
    <row r="887" spans="1:12">
      <c r="A887" t="s">
        <v>1332</v>
      </c>
      <c r="B887" t="s">
        <v>1044</v>
      </c>
      <c r="C887" t="str">
        <f>IFERROR(IF(VLOOKUP($A887,'CDS-H'!$A:$L,3,FALSE)="","",(VLOOKUP($A887,'CDS-H'!$A:$L,3,FALSE))),"")</f>
        <v/>
      </c>
      <c r="D887" t="s">
        <v>1732</v>
      </c>
      <c r="E887" t="s">
        <v>1740</v>
      </c>
      <c r="F887" t="s">
        <v>1323</v>
      </c>
      <c r="G887" t="s">
        <v>122</v>
      </c>
      <c r="H887" t="s">
        <v>1171</v>
      </c>
      <c r="I887" t="s">
        <v>14</v>
      </c>
      <c r="J887" t="s">
        <v>14</v>
      </c>
      <c r="K887" t="s">
        <v>14</v>
      </c>
      <c r="L887" t="s">
        <v>15</v>
      </c>
    </row>
    <row r="888" spans="1:12">
      <c r="A888" t="s">
        <v>1333</v>
      </c>
      <c r="B888" t="s">
        <v>1779</v>
      </c>
      <c r="C888" t="str">
        <f>IFERROR(IF(VLOOKUP($A888,'CDS-H'!$A:$L,3,FALSE)="","",(VLOOKUP($A888,'CDS-H'!$A:$L,3,FALSE))),"")</f>
        <v/>
      </c>
      <c r="D888" t="s">
        <v>1732</v>
      </c>
      <c r="E888" t="s">
        <v>1740</v>
      </c>
      <c r="F888" t="s">
        <v>1754</v>
      </c>
      <c r="G888" t="s">
        <v>122</v>
      </c>
      <c r="H888" t="s">
        <v>1171</v>
      </c>
      <c r="I888" t="s">
        <v>14</v>
      </c>
      <c r="J888" t="s">
        <v>14</v>
      </c>
      <c r="K888" t="s">
        <v>14</v>
      </c>
      <c r="L888" t="s">
        <v>65</v>
      </c>
    </row>
    <row r="889" spans="1:12">
      <c r="A889" t="s">
        <v>1334</v>
      </c>
      <c r="B889" t="s">
        <v>1780</v>
      </c>
      <c r="C889" t="str">
        <f>IFERROR(IF(VLOOKUP($A889,'CDS-H'!$A:$L,3,FALSE)="","",(VLOOKUP($A889,'CDS-H'!$A:$L,3,FALSE))),"")</f>
        <v/>
      </c>
      <c r="D889" t="s">
        <v>1732</v>
      </c>
      <c r="E889" t="s">
        <v>1740</v>
      </c>
      <c r="F889" t="s">
        <v>1754</v>
      </c>
      <c r="G889" t="s">
        <v>122</v>
      </c>
      <c r="H889" t="s">
        <v>1171</v>
      </c>
      <c r="I889" t="s">
        <v>14</v>
      </c>
      <c r="J889" t="s">
        <v>14</v>
      </c>
      <c r="K889" t="s">
        <v>14</v>
      </c>
      <c r="L889" t="s">
        <v>65</v>
      </c>
    </row>
    <row r="890" spans="1:12">
      <c r="A890" t="s">
        <v>1335</v>
      </c>
      <c r="B890" t="s">
        <v>1336</v>
      </c>
      <c r="C890" t="str">
        <f>IFERROR(IF(VLOOKUP($A890,'CDS-H'!$A:$L,3,FALSE)="","",(VLOOKUP($A890,'CDS-H'!$A:$L,3,FALSE))),"")</f>
        <v/>
      </c>
      <c r="D890" t="s">
        <v>1732</v>
      </c>
      <c r="E890" t="s">
        <v>1740</v>
      </c>
      <c r="F890" t="s">
        <v>1754</v>
      </c>
      <c r="G890" t="s">
        <v>122</v>
      </c>
      <c r="H890" t="s">
        <v>1171</v>
      </c>
      <c r="I890" t="s">
        <v>14</v>
      </c>
      <c r="J890" t="s">
        <v>14</v>
      </c>
      <c r="K890" t="s">
        <v>14</v>
      </c>
      <c r="L890" t="s">
        <v>65</v>
      </c>
    </row>
    <row r="891" spans="1:12">
      <c r="A891" t="s">
        <v>1337</v>
      </c>
      <c r="B891" t="s">
        <v>1338</v>
      </c>
      <c r="C891" t="str">
        <f>IFERROR(IF(VLOOKUP($A891,'CDS-H'!$A:$L,3,FALSE)="","",(VLOOKUP($A891,'CDS-H'!$A:$L,3,FALSE))),"")</f>
        <v/>
      </c>
      <c r="D891" t="s">
        <v>1732</v>
      </c>
      <c r="E891" t="s">
        <v>1740</v>
      </c>
      <c r="F891" t="s">
        <v>1754</v>
      </c>
      <c r="G891" t="s">
        <v>122</v>
      </c>
      <c r="H891" t="s">
        <v>1171</v>
      </c>
      <c r="I891" t="s">
        <v>14</v>
      </c>
      <c r="J891" t="s">
        <v>14</v>
      </c>
      <c r="K891" t="s">
        <v>14</v>
      </c>
      <c r="L891" t="s">
        <v>65</v>
      </c>
    </row>
    <row r="892" spans="1:12">
      <c r="A892" t="s">
        <v>1339</v>
      </c>
      <c r="B892" t="s">
        <v>1340</v>
      </c>
      <c r="C892" t="str">
        <f>IFERROR(IF(VLOOKUP($A892,'CDS-H'!$A:$L,3,FALSE)="","",(VLOOKUP($A892,'CDS-H'!$A:$L,3,FALSE))),"")</f>
        <v/>
      </c>
      <c r="D892" t="s">
        <v>1732</v>
      </c>
      <c r="E892" t="s">
        <v>1740</v>
      </c>
      <c r="F892" t="s">
        <v>1754</v>
      </c>
      <c r="G892" t="s">
        <v>122</v>
      </c>
      <c r="H892" t="s">
        <v>1171</v>
      </c>
      <c r="I892" t="s">
        <v>14</v>
      </c>
      <c r="J892" t="s">
        <v>14</v>
      </c>
      <c r="K892" t="s">
        <v>14</v>
      </c>
      <c r="L892" t="s">
        <v>65</v>
      </c>
    </row>
    <row r="893" spans="1:12">
      <c r="A893" t="s">
        <v>1341</v>
      </c>
      <c r="B893" t="s">
        <v>1342</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1343</v>
      </c>
      <c r="B894" t="s">
        <v>1344</v>
      </c>
      <c r="C894" t="str">
        <f>IFERROR(IF(VLOOKUP($A894,'CDS-H'!$A:$L,3,FALSE)="","",(VLOOKUP($A894,'CDS-H'!$A:$L,3,FALSE))),"")</f>
        <v/>
      </c>
      <c r="D894" t="s">
        <v>1732</v>
      </c>
      <c r="E894" t="s">
        <v>1740</v>
      </c>
      <c r="F894" t="s">
        <v>1754</v>
      </c>
      <c r="G894" t="s">
        <v>122</v>
      </c>
      <c r="H894" t="s">
        <v>1171</v>
      </c>
      <c r="I894" t="s">
        <v>14</v>
      </c>
      <c r="J894" t="s">
        <v>14</v>
      </c>
      <c r="K894" t="s">
        <v>14</v>
      </c>
      <c r="L894" t="s">
        <v>65</v>
      </c>
    </row>
    <row r="895" spans="1:12">
      <c r="A895" t="s">
        <v>1345</v>
      </c>
      <c r="B895" t="s">
        <v>1044</v>
      </c>
      <c r="C895" t="str">
        <f>IFERROR(IF(VLOOKUP($A895,'CDS-H'!$A:$L,3,FALSE)="","",(VLOOKUP($A895,'CDS-H'!$A:$L,3,FALSE))),"")</f>
        <v/>
      </c>
      <c r="D895" t="s">
        <v>1732</v>
      </c>
      <c r="E895" t="s">
        <v>1740</v>
      </c>
      <c r="F895" t="s">
        <v>1754</v>
      </c>
      <c r="G895" t="s">
        <v>122</v>
      </c>
      <c r="H895" t="s">
        <v>1171</v>
      </c>
      <c r="I895" t="s">
        <v>14</v>
      </c>
      <c r="J895" t="s">
        <v>14</v>
      </c>
      <c r="K895" t="s">
        <v>14</v>
      </c>
      <c r="L895" t="s">
        <v>15</v>
      </c>
    </row>
    <row r="896" spans="1:12">
      <c r="A896" t="s">
        <v>1346</v>
      </c>
      <c r="B896" t="s">
        <v>1347</v>
      </c>
      <c r="C896" t="str">
        <f>IFERROR(IF(VLOOKUP($A896,'CDS-H'!$A:$L,3,FALSE)="","",(VLOOKUP($A896,'CDS-H'!$A:$L,3,FALSE))),"")</f>
        <v/>
      </c>
      <c r="D896" t="s">
        <v>1732</v>
      </c>
      <c r="E896" t="s">
        <v>1741</v>
      </c>
      <c r="F896" t="s">
        <v>2068</v>
      </c>
      <c r="G896" t="s">
        <v>122</v>
      </c>
      <c r="H896" t="s">
        <v>1171</v>
      </c>
      <c r="I896" t="s">
        <v>14</v>
      </c>
      <c r="J896" t="s">
        <v>14</v>
      </c>
      <c r="K896" t="s">
        <v>14</v>
      </c>
      <c r="L896" t="s">
        <v>65</v>
      </c>
    </row>
    <row r="897" spans="1:12">
      <c r="A897" t="s">
        <v>1348</v>
      </c>
      <c r="B897" t="s">
        <v>1349</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1350</v>
      </c>
      <c r="B898" t="s">
        <v>1351</v>
      </c>
      <c r="C898" t="str">
        <f>IFERROR(IF(VLOOKUP($A898,'CDS-H'!$A:$L,3,FALSE)="","",(VLOOKUP($A898,'CDS-H'!$A:$L,3,FALSE))),"")</f>
        <v/>
      </c>
      <c r="D898" t="s">
        <v>1732</v>
      </c>
      <c r="E898" t="s">
        <v>1741</v>
      </c>
      <c r="F898" t="s">
        <v>2068</v>
      </c>
      <c r="G898" t="s">
        <v>122</v>
      </c>
      <c r="H898" t="s">
        <v>1171</v>
      </c>
      <c r="I898" t="s">
        <v>14</v>
      </c>
      <c r="J898" t="s">
        <v>14</v>
      </c>
      <c r="K898" t="s">
        <v>14</v>
      </c>
      <c r="L898" t="s">
        <v>65</v>
      </c>
    </row>
    <row r="899" spans="1:12">
      <c r="A899" t="s">
        <v>1352</v>
      </c>
      <c r="B899" t="s">
        <v>1353</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1354</v>
      </c>
      <c r="B900" t="s">
        <v>1355</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1356</v>
      </c>
      <c r="B901" t="s">
        <v>1134</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1357</v>
      </c>
      <c r="B902" t="s">
        <v>1358</v>
      </c>
      <c r="C902" t="str">
        <f>IFERROR(IF(VLOOKUP($A902,'CDS-H'!$A:$L,3,FALSE)="","",(VLOOKUP($A902,'CDS-H'!$A:$L,3,FALSE))),"")</f>
        <v/>
      </c>
      <c r="D902" t="s">
        <v>1732</v>
      </c>
      <c r="E902" t="s">
        <v>1741</v>
      </c>
      <c r="F902" t="s">
        <v>2068</v>
      </c>
      <c r="G902" t="s">
        <v>122</v>
      </c>
      <c r="H902" t="s">
        <v>1171</v>
      </c>
      <c r="I902" t="s">
        <v>14</v>
      </c>
      <c r="J902" t="s">
        <v>14</v>
      </c>
      <c r="K902" t="s">
        <v>14</v>
      </c>
      <c r="L902" t="s">
        <v>65</v>
      </c>
    </row>
    <row r="903" spans="1:12">
      <c r="A903" t="s">
        <v>1359</v>
      </c>
      <c r="B903" t="s">
        <v>1361</v>
      </c>
      <c r="C903" t="str">
        <f>IFERROR(IF(VLOOKUP($A903,'CDS-H'!$A:$L,3,FALSE)="","",(VLOOKUP($A903,'CDS-H'!$A:$L,3,FALSE))),"")</f>
        <v/>
      </c>
      <c r="D903" t="s">
        <v>1732</v>
      </c>
      <c r="E903" t="s">
        <v>1741</v>
      </c>
      <c r="F903" t="s">
        <v>2068</v>
      </c>
      <c r="G903" t="s">
        <v>122</v>
      </c>
      <c r="H903" t="s">
        <v>1171</v>
      </c>
      <c r="I903" t="s">
        <v>14</v>
      </c>
      <c r="J903" t="s">
        <v>14</v>
      </c>
      <c r="K903" t="s">
        <v>14</v>
      </c>
      <c r="L903" t="s">
        <v>65</v>
      </c>
    </row>
    <row r="904" spans="1:12">
      <c r="A904" t="s">
        <v>1360</v>
      </c>
      <c r="B904" t="s">
        <v>1363</v>
      </c>
      <c r="C904" t="str">
        <f>IFERROR(IF(VLOOKUP($A904,'CDS-H'!$A:$L,3,FALSE)="","",(VLOOKUP($A904,'CDS-H'!$A:$L,3,FALSE))),"")</f>
        <v/>
      </c>
      <c r="D904" t="s">
        <v>1732</v>
      </c>
      <c r="E904" t="s">
        <v>1741</v>
      </c>
      <c r="F904" t="s">
        <v>2068</v>
      </c>
      <c r="G904" t="s">
        <v>122</v>
      </c>
      <c r="H904" t="s">
        <v>1171</v>
      </c>
      <c r="I904" t="s">
        <v>14</v>
      </c>
      <c r="J904" t="s">
        <v>14</v>
      </c>
      <c r="K904" t="s">
        <v>14</v>
      </c>
      <c r="L904" t="s">
        <v>65</v>
      </c>
    </row>
    <row r="905" spans="1:12">
      <c r="A905" t="s">
        <v>1362</v>
      </c>
      <c r="B905" t="s">
        <v>1365</v>
      </c>
      <c r="C905" t="str">
        <f>IFERROR(IF(VLOOKUP($A905,'CDS-H'!$A:$L,3,FALSE)="","",(VLOOKUP($A905,'CDS-H'!$A:$L,3,FALSE))),"")</f>
        <v/>
      </c>
      <c r="D905" t="s">
        <v>1732</v>
      </c>
      <c r="E905" t="s">
        <v>1741</v>
      </c>
      <c r="F905" t="s">
        <v>2068</v>
      </c>
      <c r="G905" t="s">
        <v>122</v>
      </c>
      <c r="H905" t="s">
        <v>1171</v>
      </c>
      <c r="I905" t="s">
        <v>14</v>
      </c>
      <c r="J905" t="s">
        <v>14</v>
      </c>
      <c r="K905" t="s">
        <v>14</v>
      </c>
      <c r="L905" t="s">
        <v>65</v>
      </c>
    </row>
    <row r="906" spans="1:12">
      <c r="A906" t="s">
        <v>1364</v>
      </c>
      <c r="B906" t="s">
        <v>1347</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2041</v>
      </c>
      <c r="B907" t="s">
        <v>1349</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2042</v>
      </c>
      <c r="B908" t="s">
        <v>1351</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2043</v>
      </c>
      <c r="B909" t="s">
        <v>1353</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2044</v>
      </c>
      <c r="B910" t="s">
        <v>1355</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2045</v>
      </c>
      <c r="B911" t="s">
        <v>1358</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2046</v>
      </c>
      <c r="B912" t="s">
        <v>1361</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2047</v>
      </c>
      <c r="B913" t="s">
        <v>1363</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2048</v>
      </c>
      <c r="B914" t="s">
        <v>1365</v>
      </c>
      <c r="C914" t="str">
        <f>IFERROR(IF(VLOOKUP($A914,'CDS-H'!$A:$L,3,FALSE)="","",(VLOOKUP($A914,'CDS-H'!$A:$L,3,FALSE))),"")</f>
        <v/>
      </c>
      <c r="D914" t="s">
        <v>1732</v>
      </c>
      <c r="E914" t="s">
        <v>1741</v>
      </c>
      <c r="F914" t="s">
        <v>2049</v>
      </c>
      <c r="G914" t="s">
        <v>122</v>
      </c>
      <c r="H914" t="s">
        <v>1171</v>
      </c>
      <c r="I914" t="s">
        <v>14</v>
      </c>
      <c r="J914" t="s">
        <v>14</v>
      </c>
      <c r="K914" t="s">
        <v>14</v>
      </c>
      <c r="L914" t="s">
        <v>65</v>
      </c>
    </row>
    <row r="915" spans="1:12">
      <c r="A915" t="s">
        <v>1366</v>
      </c>
      <c r="B915" t="s">
        <v>1367</v>
      </c>
      <c r="C915" t="str">
        <f>IFERROR(IF(VLOOKUP($A915,'CDS-H'!$A:$L,3,FALSE)="","",(VLOOKUP($A915,'CDS-H'!$A:$L,3,FALSE))),"")</f>
        <v/>
      </c>
      <c r="D915" t="s">
        <v>1732</v>
      </c>
      <c r="E915" t="s">
        <v>1741</v>
      </c>
      <c r="F915" t="s">
        <v>454</v>
      </c>
      <c r="G915" t="s">
        <v>122</v>
      </c>
      <c r="H915" t="s">
        <v>1171</v>
      </c>
      <c r="I915" t="s">
        <v>14</v>
      </c>
      <c r="J915" t="s">
        <v>14</v>
      </c>
      <c r="K915" t="s">
        <v>14</v>
      </c>
      <c r="L915" t="s">
        <v>15</v>
      </c>
    </row>
    <row r="916" spans="1:12">
      <c r="A916" t="s">
        <v>1368</v>
      </c>
      <c r="B916" t="s">
        <v>2069</v>
      </c>
      <c r="C916" t="str">
        <f>IFERROR(IF(VLOOKUP($A916,'CDS-I'!$A:$L,3,FALSE)="","",(VLOOKUP($A916,'CDS-I'!$A:$L,3,FALSE))),"")</f>
        <v/>
      </c>
      <c r="D916" t="s">
        <v>1733</v>
      </c>
      <c r="E916" t="s">
        <v>1755</v>
      </c>
      <c r="F916" t="s">
        <v>121</v>
      </c>
      <c r="G916" t="s">
        <v>1171</v>
      </c>
      <c r="H916" t="s">
        <v>1369</v>
      </c>
      <c r="I916" t="s">
        <v>14</v>
      </c>
      <c r="J916" t="s">
        <v>14</v>
      </c>
      <c r="K916" t="s">
        <v>14</v>
      </c>
      <c r="L916" t="s">
        <v>819</v>
      </c>
    </row>
    <row r="917" spans="1:12">
      <c r="A917" t="s">
        <v>1370</v>
      </c>
      <c r="B917" t="s">
        <v>2070</v>
      </c>
      <c r="C917" t="str">
        <f>IFERROR(IF(VLOOKUP($A917,'CDS-I'!$A:$L,3,FALSE)="","",(VLOOKUP($A917,'CDS-I'!$A:$L,3,FALSE))),"")</f>
        <v/>
      </c>
      <c r="D917" t="s">
        <v>1733</v>
      </c>
      <c r="E917" t="s">
        <v>1755</v>
      </c>
      <c r="F917" t="s">
        <v>121</v>
      </c>
      <c r="G917" t="s">
        <v>1171</v>
      </c>
      <c r="H917" t="s">
        <v>1369</v>
      </c>
      <c r="I917" t="s">
        <v>14</v>
      </c>
      <c r="J917" t="s">
        <v>14</v>
      </c>
      <c r="K917" t="s">
        <v>14</v>
      </c>
      <c r="L917" t="s">
        <v>819</v>
      </c>
    </row>
    <row r="918" spans="1:12">
      <c r="A918" t="s">
        <v>1371</v>
      </c>
      <c r="B918" t="s">
        <v>2071</v>
      </c>
      <c r="C918" t="str">
        <f>IFERROR(IF(VLOOKUP($A918,'CDS-I'!$A:$L,3,FALSE)="","",(VLOOKUP($A918,'CDS-I'!$A:$L,3,FALSE))),"")</f>
        <v/>
      </c>
      <c r="D918" t="s">
        <v>1733</v>
      </c>
      <c r="E918" t="s">
        <v>1755</v>
      </c>
      <c r="F918" t="s">
        <v>121</v>
      </c>
      <c r="G918" t="s">
        <v>1171</v>
      </c>
      <c r="H918" t="s">
        <v>1369</v>
      </c>
      <c r="I918" t="s">
        <v>14</v>
      </c>
      <c r="J918" t="s">
        <v>14</v>
      </c>
      <c r="K918" t="s">
        <v>14</v>
      </c>
      <c r="L918" t="s">
        <v>819</v>
      </c>
    </row>
    <row r="919" spans="1:12">
      <c r="A919" t="s">
        <v>1372</v>
      </c>
      <c r="B919" t="s">
        <v>2072</v>
      </c>
      <c r="C919" t="str">
        <f>IFERROR(IF(VLOOKUP($A919,'CDS-I'!$A:$L,3,FALSE)="","",(VLOOKUP($A919,'CDS-I'!$A:$L,3,FALSE))),"")</f>
        <v/>
      </c>
      <c r="D919" t="s">
        <v>1733</v>
      </c>
      <c r="E919" t="s">
        <v>1755</v>
      </c>
      <c r="F919" t="s">
        <v>121</v>
      </c>
      <c r="G919" t="s">
        <v>1171</v>
      </c>
      <c r="H919" t="s">
        <v>1369</v>
      </c>
      <c r="I919" t="s">
        <v>14</v>
      </c>
      <c r="J919" t="s">
        <v>14</v>
      </c>
      <c r="K919" t="s">
        <v>14</v>
      </c>
      <c r="L919" t="s">
        <v>819</v>
      </c>
    </row>
    <row r="920" spans="1:12">
      <c r="A920" t="s">
        <v>1373</v>
      </c>
      <c r="B920" t="s">
        <v>2073</v>
      </c>
      <c r="C920" t="str">
        <f>IFERROR(IF(VLOOKUP($A920,'CDS-I'!$A:$L,3,FALSE)="","",(VLOOKUP($A920,'CDS-I'!$A:$L,3,FALSE))),"")</f>
        <v/>
      </c>
      <c r="D920" t="s">
        <v>1733</v>
      </c>
      <c r="E920" t="s">
        <v>1755</v>
      </c>
      <c r="F920" t="s">
        <v>121</v>
      </c>
      <c r="G920" t="s">
        <v>1171</v>
      </c>
      <c r="H920" t="s">
        <v>1369</v>
      </c>
      <c r="I920" t="s">
        <v>14</v>
      </c>
      <c r="J920" t="s">
        <v>14</v>
      </c>
      <c r="K920" t="s">
        <v>14</v>
      </c>
      <c r="L920" t="s">
        <v>819</v>
      </c>
    </row>
    <row r="921" spans="1:12">
      <c r="A921" t="s">
        <v>1374</v>
      </c>
      <c r="B921" t="s">
        <v>2074</v>
      </c>
      <c r="C921" t="str">
        <f>IFERROR(IF(VLOOKUP($A921,'CDS-I'!$A:$L,3,FALSE)="","",(VLOOKUP($A921,'CDS-I'!$A:$L,3,FALSE))),"")</f>
        <v/>
      </c>
      <c r="D921" t="s">
        <v>1733</v>
      </c>
      <c r="E921" t="s">
        <v>1755</v>
      </c>
      <c r="F921" t="s">
        <v>121</v>
      </c>
      <c r="G921" t="s">
        <v>1171</v>
      </c>
      <c r="H921" t="s">
        <v>1369</v>
      </c>
      <c r="I921" t="s">
        <v>14</v>
      </c>
      <c r="J921" t="s">
        <v>14</v>
      </c>
      <c r="K921" t="s">
        <v>14</v>
      </c>
      <c r="L921" t="s">
        <v>819</v>
      </c>
    </row>
    <row r="922" spans="1:12">
      <c r="A922" t="s">
        <v>1375</v>
      </c>
      <c r="B922" t="s">
        <v>2075</v>
      </c>
      <c r="C922" t="str">
        <f>IFERROR(IF(VLOOKUP($A922,'CDS-I'!$A:$L,3,FALSE)="","",(VLOOKUP($A922,'CDS-I'!$A:$L,3,FALSE))),"")</f>
        <v/>
      </c>
      <c r="D922" t="s">
        <v>1733</v>
      </c>
      <c r="E922" t="s">
        <v>1755</v>
      </c>
      <c r="F922" t="s">
        <v>121</v>
      </c>
      <c r="G922" t="s">
        <v>1171</v>
      </c>
      <c r="H922" t="s">
        <v>1369</v>
      </c>
      <c r="I922" t="s">
        <v>14</v>
      </c>
      <c r="J922" t="s">
        <v>14</v>
      </c>
      <c r="K922" t="s">
        <v>14</v>
      </c>
      <c r="L922" t="s">
        <v>819</v>
      </c>
    </row>
    <row r="923" spans="1:12">
      <c r="A923" t="s">
        <v>1376</v>
      </c>
      <c r="B923" t="s">
        <v>2076</v>
      </c>
      <c r="C923" t="str">
        <f>IFERROR(IF(VLOOKUP($A923,'CDS-I'!$A:$L,3,FALSE)="","",(VLOOKUP($A923,'CDS-I'!$A:$L,3,FALSE))),"")</f>
        <v/>
      </c>
      <c r="D923" t="s">
        <v>1733</v>
      </c>
      <c r="E923" t="s">
        <v>1755</v>
      </c>
      <c r="F923" t="s">
        <v>121</v>
      </c>
      <c r="G923" t="s">
        <v>1171</v>
      </c>
      <c r="H923" t="s">
        <v>1369</v>
      </c>
      <c r="I923" t="s">
        <v>14</v>
      </c>
      <c r="J923" t="s">
        <v>14</v>
      </c>
      <c r="K923" t="s">
        <v>14</v>
      </c>
      <c r="L923" t="s">
        <v>819</v>
      </c>
    </row>
    <row r="924" spans="1:12">
      <c r="A924" t="s">
        <v>1377</v>
      </c>
      <c r="B924" t="s">
        <v>2077</v>
      </c>
      <c r="C924" t="str">
        <f>IFERROR(IF(VLOOKUP($A924,'CDS-I'!$A:$L,3,FALSE)="","",(VLOOKUP($A924,'CDS-I'!$A:$L,3,FALSE))),"")</f>
        <v/>
      </c>
      <c r="D924" t="s">
        <v>1733</v>
      </c>
      <c r="E924" t="s">
        <v>1755</v>
      </c>
      <c r="F924" t="s">
        <v>121</v>
      </c>
      <c r="G924" t="s">
        <v>1171</v>
      </c>
      <c r="H924" t="s">
        <v>1369</v>
      </c>
      <c r="I924" t="s">
        <v>14</v>
      </c>
      <c r="J924" t="s">
        <v>14</v>
      </c>
      <c r="K924" t="s">
        <v>14</v>
      </c>
      <c r="L924" t="s">
        <v>819</v>
      </c>
    </row>
    <row r="925" spans="1:12">
      <c r="A925" t="s">
        <v>1378</v>
      </c>
      <c r="B925" t="s">
        <v>2078</v>
      </c>
      <c r="C925" t="str">
        <f>IFERROR(IF(VLOOKUP($A925,'CDS-I'!$A:$L,3,FALSE)="","",(VLOOKUP($A925,'CDS-I'!$A:$L,3,FALSE))),"")</f>
        <v/>
      </c>
      <c r="D925" t="s">
        <v>1733</v>
      </c>
      <c r="E925" t="s">
        <v>1755</v>
      </c>
      <c r="F925" t="s">
        <v>121</v>
      </c>
      <c r="G925" t="s">
        <v>1171</v>
      </c>
      <c r="H925" t="s">
        <v>1369</v>
      </c>
      <c r="I925" t="s">
        <v>14</v>
      </c>
      <c r="J925" t="s">
        <v>14</v>
      </c>
      <c r="K925" t="s">
        <v>14</v>
      </c>
      <c r="L925" t="s">
        <v>819</v>
      </c>
    </row>
    <row r="926" spans="1:12">
      <c r="A926" t="s">
        <v>1379</v>
      </c>
      <c r="B926" t="s">
        <v>2069</v>
      </c>
      <c r="C926" t="str">
        <f>IFERROR(IF(VLOOKUP($A926,'CDS-I'!$A:$L,3,FALSE)="","",(VLOOKUP($A926,'CDS-I'!$A:$L,3,FALSE))),"")</f>
        <v/>
      </c>
      <c r="D926" t="s">
        <v>1733</v>
      </c>
      <c r="E926" t="s">
        <v>1755</v>
      </c>
      <c r="F926" t="s">
        <v>156</v>
      </c>
      <c r="G926" t="s">
        <v>1171</v>
      </c>
      <c r="H926" t="s">
        <v>1369</v>
      </c>
      <c r="I926" t="s">
        <v>14</v>
      </c>
      <c r="J926" t="s">
        <v>14</v>
      </c>
      <c r="K926" t="s">
        <v>14</v>
      </c>
      <c r="L926" t="s">
        <v>819</v>
      </c>
    </row>
    <row r="927" spans="1:12">
      <c r="A927" t="s">
        <v>1380</v>
      </c>
      <c r="B927" t="s">
        <v>2070</v>
      </c>
      <c r="C927" t="str">
        <f>IFERROR(IF(VLOOKUP($A927,'CDS-I'!$A:$L,3,FALSE)="","",(VLOOKUP($A927,'CDS-I'!$A:$L,3,FALSE))),"")</f>
        <v/>
      </c>
      <c r="D927" t="s">
        <v>1733</v>
      </c>
      <c r="E927" t="s">
        <v>1755</v>
      </c>
      <c r="F927" t="s">
        <v>156</v>
      </c>
      <c r="G927" t="s">
        <v>1171</v>
      </c>
      <c r="H927" t="s">
        <v>1369</v>
      </c>
      <c r="I927" t="s">
        <v>14</v>
      </c>
      <c r="J927" t="s">
        <v>14</v>
      </c>
      <c r="K927" t="s">
        <v>14</v>
      </c>
      <c r="L927" t="s">
        <v>819</v>
      </c>
    </row>
    <row r="928" spans="1:12">
      <c r="A928" t="s">
        <v>1381</v>
      </c>
      <c r="B928" t="s">
        <v>2071</v>
      </c>
      <c r="C928" t="str">
        <f>IFERROR(IF(VLOOKUP($A928,'CDS-I'!$A:$L,3,FALSE)="","",(VLOOKUP($A928,'CDS-I'!$A:$L,3,FALSE))),"")</f>
        <v/>
      </c>
      <c r="D928" t="s">
        <v>1733</v>
      </c>
      <c r="E928" t="s">
        <v>1755</v>
      </c>
      <c r="F928" t="s">
        <v>156</v>
      </c>
      <c r="G928" t="s">
        <v>1171</v>
      </c>
      <c r="H928" t="s">
        <v>1369</v>
      </c>
      <c r="I928" t="s">
        <v>14</v>
      </c>
      <c r="J928" t="s">
        <v>14</v>
      </c>
      <c r="K928" t="s">
        <v>14</v>
      </c>
      <c r="L928" t="s">
        <v>819</v>
      </c>
    </row>
    <row r="929" spans="1:12">
      <c r="A929" t="s">
        <v>1382</v>
      </c>
      <c r="B929" t="s">
        <v>2072</v>
      </c>
      <c r="C929" t="str">
        <f>IFERROR(IF(VLOOKUP($A929,'CDS-I'!$A:$L,3,FALSE)="","",(VLOOKUP($A929,'CDS-I'!$A:$L,3,FALSE))),"")</f>
        <v/>
      </c>
      <c r="D929" t="s">
        <v>1733</v>
      </c>
      <c r="E929" t="s">
        <v>1755</v>
      </c>
      <c r="F929" t="s">
        <v>156</v>
      </c>
      <c r="G929" t="s">
        <v>1171</v>
      </c>
      <c r="H929" t="s">
        <v>1369</v>
      </c>
      <c r="I929" t="s">
        <v>14</v>
      </c>
      <c r="J929" t="s">
        <v>14</v>
      </c>
      <c r="K929" t="s">
        <v>14</v>
      </c>
      <c r="L929" t="s">
        <v>819</v>
      </c>
    </row>
    <row r="930" spans="1:12">
      <c r="A930" t="s">
        <v>1383</v>
      </c>
      <c r="B930" t="s">
        <v>2073</v>
      </c>
      <c r="C930" t="str">
        <f>IFERROR(IF(VLOOKUP($A930,'CDS-I'!$A:$L,3,FALSE)="","",(VLOOKUP($A930,'CDS-I'!$A:$L,3,FALSE))),"")</f>
        <v/>
      </c>
      <c r="D930" t="s">
        <v>1733</v>
      </c>
      <c r="E930" t="s">
        <v>1755</v>
      </c>
      <c r="F930" t="s">
        <v>156</v>
      </c>
      <c r="G930" t="s">
        <v>1171</v>
      </c>
      <c r="H930" t="s">
        <v>1369</v>
      </c>
      <c r="I930" t="s">
        <v>14</v>
      </c>
      <c r="J930" t="s">
        <v>14</v>
      </c>
      <c r="K930" t="s">
        <v>14</v>
      </c>
      <c r="L930" t="s">
        <v>819</v>
      </c>
    </row>
    <row r="931" spans="1:12">
      <c r="A931" t="s">
        <v>1384</v>
      </c>
      <c r="B931" t="s">
        <v>2074</v>
      </c>
      <c r="C931" t="str">
        <f>IFERROR(IF(VLOOKUP($A931,'CDS-I'!$A:$L,3,FALSE)="","",(VLOOKUP($A931,'CDS-I'!$A:$L,3,FALSE))),"")</f>
        <v/>
      </c>
      <c r="D931" t="s">
        <v>1733</v>
      </c>
      <c r="E931" t="s">
        <v>1755</v>
      </c>
      <c r="F931" t="s">
        <v>156</v>
      </c>
      <c r="G931" t="s">
        <v>1171</v>
      </c>
      <c r="H931" t="s">
        <v>1369</v>
      </c>
      <c r="I931" t="s">
        <v>14</v>
      </c>
      <c r="J931" t="s">
        <v>14</v>
      </c>
      <c r="K931" t="s">
        <v>14</v>
      </c>
      <c r="L931" t="s">
        <v>819</v>
      </c>
    </row>
    <row r="932" spans="1:12">
      <c r="A932" t="s">
        <v>1385</v>
      </c>
      <c r="B932" t="s">
        <v>2075</v>
      </c>
      <c r="C932" t="str">
        <f>IFERROR(IF(VLOOKUP($A932,'CDS-I'!$A:$L,3,FALSE)="","",(VLOOKUP($A932,'CDS-I'!$A:$L,3,FALSE))),"")</f>
        <v/>
      </c>
      <c r="D932" t="s">
        <v>1733</v>
      </c>
      <c r="E932" t="s">
        <v>1755</v>
      </c>
      <c r="F932" t="s">
        <v>156</v>
      </c>
      <c r="G932" t="s">
        <v>1171</v>
      </c>
      <c r="H932" t="s">
        <v>1369</v>
      </c>
      <c r="I932" t="s">
        <v>14</v>
      </c>
      <c r="J932" t="s">
        <v>14</v>
      </c>
      <c r="K932" t="s">
        <v>14</v>
      </c>
      <c r="L932" t="s">
        <v>819</v>
      </c>
    </row>
    <row r="933" spans="1:12">
      <c r="A933" t="s">
        <v>1386</v>
      </c>
      <c r="B933" t="s">
        <v>2076</v>
      </c>
      <c r="C933" t="str">
        <f>IFERROR(IF(VLOOKUP($A933,'CDS-I'!$A:$L,3,FALSE)="","",(VLOOKUP($A933,'CDS-I'!$A:$L,3,FALSE))),"")</f>
        <v/>
      </c>
      <c r="D933" t="s">
        <v>1733</v>
      </c>
      <c r="E933" t="s">
        <v>1755</v>
      </c>
      <c r="F933" t="s">
        <v>156</v>
      </c>
      <c r="G933" t="s">
        <v>1171</v>
      </c>
      <c r="H933" t="s">
        <v>1369</v>
      </c>
      <c r="I933" t="s">
        <v>14</v>
      </c>
      <c r="J933" t="s">
        <v>14</v>
      </c>
      <c r="K933" t="s">
        <v>14</v>
      </c>
      <c r="L933" t="s">
        <v>819</v>
      </c>
    </row>
    <row r="934" spans="1:12">
      <c r="A934" t="s">
        <v>1387</v>
      </c>
      <c r="B934" t="s">
        <v>2077</v>
      </c>
      <c r="C934" t="str">
        <f>IFERROR(IF(VLOOKUP($A934,'CDS-I'!$A:$L,3,FALSE)="","",(VLOOKUP($A934,'CDS-I'!$A:$L,3,FALSE))),"")</f>
        <v/>
      </c>
      <c r="D934" t="s">
        <v>1733</v>
      </c>
      <c r="E934" t="s">
        <v>1755</v>
      </c>
      <c r="F934" t="s">
        <v>156</v>
      </c>
      <c r="G934" t="s">
        <v>1171</v>
      </c>
      <c r="H934" t="s">
        <v>1369</v>
      </c>
      <c r="I934" t="s">
        <v>14</v>
      </c>
      <c r="J934" t="s">
        <v>14</v>
      </c>
      <c r="K934" t="s">
        <v>14</v>
      </c>
      <c r="L934" t="s">
        <v>819</v>
      </c>
    </row>
    <row r="935" spans="1:12">
      <c r="A935" t="s">
        <v>1388</v>
      </c>
      <c r="B935" t="s">
        <v>2078</v>
      </c>
      <c r="C935" t="str">
        <f>IFERROR(IF(VLOOKUP($A935,'CDS-I'!$A:$L,3,FALSE)="","",(VLOOKUP($A935,'CDS-I'!$A:$L,3,FALSE))),"")</f>
        <v/>
      </c>
      <c r="D935" t="s">
        <v>1733</v>
      </c>
      <c r="E935" t="s">
        <v>1755</v>
      </c>
      <c r="F935" t="s">
        <v>156</v>
      </c>
      <c r="G935" t="s">
        <v>1171</v>
      </c>
      <c r="H935" t="s">
        <v>1369</v>
      </c>
      <c r="I935" t="s">
        <v>14</v>
      </c>
      <c r="J935" t="s">
        <v>14</v>
      </c>
      <c r="K935" t="s">
        <v>14</v>
      </c>
      <c r="L935" t="s">
        <v>819</v>
      </c>
    </row>
    <row r="936" spans="1:12">
      <c r="A936" t="s">
        <v>1389</v>
      </c>
      <c r="B936" t="s">
        <v>2069</v>
      </c>
      <c r="C936" t="str">
        <f>IFERROR(IF(VLOOKUP($A936,'CDS-I'!$A:$L,3,FALSE)="","",(VLOOKUP($A936,'CDS-I'!$A:$L,3,FALSE))),"")</f>
        <v/>
      </c>
      <c r="D936" t="s">
        <v>1733</v>
      </c>
      <c r="E936" t="s">
        <v>1755</v>
      </c>
      <c r="F936" t="s">
        <v>207</v>
      </c>
      <c r="G936" t="s">
        <v>1171</v>
      </c>
      <c r="H936" t="s">
        <v>1369</v>
      </c>
      <c r="I936" t="s">
        <v>14</v>
      </c>
      <c r="J936" t="s">
        <v>14</v>
      </c>
      <c r="K936" t="s">
        <v>14</v>
      </c>
      <c r="L936" t="s">
        <v>819</v>
      </c>
    </row>
    <row r="937" spans="1:12">
      <c r="A937" t="s">
        <v>2079</v>
      </c>
      <c r="B937" t="s">
        <v>2070</v>
      </c>
      <c r="C937" t="str">
        <f>IFERROR(IF(VLOOKUP($A937,'CDS-I'!$A:$L,3,FALSE)="","",(VLOOKUP($A937,'CDS-I'!$A:$L,3,FALSE))),"")</f>
        <v/>
      </c>
      <c r="D937" t="s">
        <v>1733</v>
      </c>
      <c r="E937" t="s">
        <v>1755</v>
      </c>
      <c r="F937" t="s">
        <v>207</v>
      </c>
      <c r="G937" t="s">
        <v>1171</v>
      </c>
      <c r="H937" t="s">
        <v>1369</v>
      </c>
      <c r="I937" t="s">
        <v>14</v>
      </c>
      <c r="J937" t="s">
        <v>14</v>
      </c>
      <c r="K937" t="s">
        <v>14</v>
      </c>
      <c r="L937" t="s">
        <v>819</v>
      </c>
    </row>
    <row r="938" spans="1:12">
      <c r="A938" t="s">
        <v>2080</v>
      </c>
      <c r="B938" t="s">
        <v>2071</v>
      </c>
      <c r="C938" t="str">
        <f>IFERROR(IF(VLOOKUP($A938,'CDS-I'!$A:$L,3,FALSE)="","",(VLOOKUP($A938,'CDS-I'!$A:$L,3,FALSE))),"")</f>
        <v/>
      </c>
      <c r="D938" t="s">
        <v>1733</v>
      </c>
      <c r="E938" t="s">
        <v>1755</v>
      </c>
      <c r="F938" t="s">
        <v>207</v>
      </c>
      <c r="G938" t="s">
        <v>1171</v>
      </c>
      <c r="H938" t="s">
        <v>1369</v>
      </c>
      <c r="I938" t="s">
        <v>14</v>
      </c>
      <c r="J938" t="s">
        <v>14</v>
      </c>
      <c r="K938" t="s">
        <v>14</v>
      </c>
      <c r="L938" t="s">
        <v>819</v>
      </c>
    </row>
    <row r="939" spans="1:12">
      <c r="A939" t="s">
        <v>2081</v>
      </c>
      <c r="B939" t="s">
        <v>2072</v>
      </c>
      <c r="C939" t="str">
        <f>IFERROR(IF(VLOOKUP($A939,'CDS-I'!$A:$L,3,FALSE)="","",(VLOOKUP($A939,'CDS-I'!$A:$L,3,FALSE))),"")</f>
        <v/>
      </c>
      <c r="D939" t="s">
        <v>1733</v>
      </c>
      <c r="E939" t="s">
        <v>1755</v>
      </c>
      <c r="F939" t="s">
        <v>207</v>
      </c>
      <c r="G939" t="s">
        <v>1171</v>
      </c>
      <c r="H939" t="s">
        <v>1369</v>
      </c>
      <c r="I939" t="s">
        <v>14</v>
      </c>
      <c r="J939" t="s">
        <v>14</v>
      </c>
      <c r="K939" t="s">
        <v>14</v>
      </c>
      <c r="L939" t="s">
        <v>819</v>
      </c>
    </row>
    <row r="940" spans="1:12">
      <c r="A940" t="s">
        <v>2082</v>
      </c>
      <c r="B940" t="s">
        <v>2073</v>
      </c>
      <c r="C940" t="str">
        <f>IFERROR(IF(VLOOKUP($A940,'CDS-I'!$A:$L,3,FALSE)="","",(VLOOKUP($A940,'CDS-I'!$A:$L,3,FALSE))),"")</f>
        <v/>
      </c>
      <c r="D940" t="s">
        <v>1733</v>
      </c>
      <c r="E940" t="s">
        <v>1755</v>
      </c>
      <c r="F940" t="s">
        <v>207</v>
      </c>
      <c r="G940" t="s">
        <v>1171</v>
      </c>
      <c r="H940" t="s">
        <v>1369</v>
      </c>
      <c r="I940" t="s">
        <v>14</v>
      </c>
      <c r="J940" t="s">
        <v>14</v>
      </c>
      <c r="K940" t="s">
        <v>14</v>
      </c>
      <c r="L940" t="s">
        <v>819</v>
      </c>
    </row>
    <row r="941" spans="1:12">
      <c r="A941" t="s">
        <v>2083</v>
      </c>
      <c r="B941" t="s">
        <v>2074</v>
      </c>
      <c r="C941" t="str">
        <f>IFERROR(IF(VLOOKUP($A941,'CDS-I'!$A:$L,3,FALSE)="","",(VLOOKUP($A941,'CDS-I'!$A:$L,3,FALSE))),"")</f>
        <v/>
      </c>
      <c r="D941" t="s">
        <v>1733</v>
      </c>
      <c r="E941" t="s">
        <v>1755</v>
      </c>
      <c r="F941" t="s">
        <v>207</v>
      </c>
      <c r="G941" t="s">
        <v>1171</v>
      </c>
      <c r="H941" t="s">
        <v>1369</v>
      </c>
      <c r="I941" t="s">
        <v>14</v>
      </c>
      <c r="J941" t="s">
        <v>14</v>
      </c>
      <c r="K941" t="s">
        <v>14</v>
      </c>
      <c r="L941" t="s">
        <v>819</v>
      </c>
    </row>
    <row r="942" spans="1:12">
      <c r="A942" t="s">
        <v>2084</v>
      </c>
      <c r="B942" t="s">
        <v>2075</v>
      </c>
      <c r="C942" t="str">
        <f>IFERROR(IF(VLOOKUP($A942,'CDS-I'!$A:$L,3,FALSE)="","",(VLOOKUP($A942,'CDS-I'!$A:$L,3,FALSE))),"")</f>
        <v/>
      </c>
      <c r="D942" t="s">
        <v>1733</v>
      </c>
      <c r="E942" t="s">
        <v>1755</v>
      </c>
      <c r="F942" t="s">
        <v>207</v>
      </c>
      <c r="G942" t="s">
        <v>1171</v>
      </c>
      <c r="H942" t="s">
        <v>1369</v>
      </c>
      <c r="I942" t="s">
        <v>14</v>
      </c>
      <c r="J942" t="s">
        <v>14</v>
      </c>
      <c r="K942" t="s">
        <v>14</v>
      </c>
      <c r="L942" t="s">
        <v>819</v>
      </c>
    </row>
    <row r="943" spans="1:12">
      <c r="A943" t="s">
        <v>2085</v>
      </c>
      <c r="B943" t="s">
        <v>2076</v>
      </c>
      <c r="C943" t="str">
        <f>IFERROR(IF(VLOOKUP($A943,'CDS-I'!$A:$L,3,FALSE)="","",(VLOOKUP($A943,'CDS-I'!$A:$L,3,FALSE))),"")</f>
        <v/>
      </c>
      <c r="D943" t="s">
        <v>1733</v>
      </c>
      <c r="E943" t="s">
        <v>1755</v>
      </c>
      <c r="F943" t="s">
        <v>207</v>
      </c>
      <c r="G943" t="s">
        <v>1171</v>
      </c>
      <c r="H943" t="s">
        <v>1369</v>
      </c>
      <c r="I943" t="s">
        <v>14</v>
      </c>
      <c r="J943" t="s">
        <v>14</v>
      </c>
      <c r="K943" t="s">
        <v>14</v>
      </c>
      <c r="L943" t="s">
        <v>819</v>
      </c>
    </row>
    <row r="944" spans="1:12">
      <c r="A944" t="s">
        <v>2094</v>
      </c>
      <c r="B944" t="s">
        <v>2077</v>
      </c>
      <c r="C944" t="str">
        <f>IFERROR(IF(VLOOKUP($A944,'CDS-I'!$A:$L,3,FALSE)="","",(VLOOKUP($A944,'CDS-I'!$A:$L,3,FALSE))),"")</f>
        <v/>
      </c>
      <c r="D944" t="s">
        <v>1733</v>
      </c>
      <c r="E944" t="s">
        <v>1755</v>
      </c>
      <c r="F944" t="s">
        <v>207</v>
      </c>
      <c r="G944" t="s">
        <v>1171</v>
      </c>
      <c r="H944" t="s">
        <v>1369</v>
      </c>
      <c r="I944" t="s">
        <v>14</v>
      </c>
      <c r="J944" t="s">
        <v>14</v>
      </c>
      <c r="K944" t="s">
        <v>14</v>
      </c>
      <c r="L944" t="s">
        <v>819</v>
      </c>
    </row>
    <row r="945" spans="1:12">
      <c r="A945" t="s">
        <v>2095</v>
      </c>
      <c r="B945" t="s">
        <v>2078</v>
      </c>
      <c r="C945" t="str">
        <f>IFERROR(IF(VLOOKUP($A945,'CDS-I'!$A:$L,3,FALSE)="","",(VLOOKUP($A945,'CDS-I'!$A:$L,3,FALSE))),"")</f>
        <v/>
      </c>
      <c r="D945" t="s">
        <v>1733</v>
      </c>
      <c r="E945" t="s">
        <v>1755</v>
      </c>
      <c r="F945" t="s">
        <v>207</v>
      </c>
      <c r="G945" t="s">
        <v>1171</v>
      </c>
      <c r="H945" t="s">
        <v>1369</v>
      </c>
      <c r="I945" t="s">
        <v>14</v>
      </c>
      <c r="J945" t="s">
        <v>14</v>
      </c>
      <c r="K945" t="s">
        <v>14</v>
      </c>
      <c r="L945" t="s">
        <v>819</v>
      </c>
    </row>
    <row r="946" spans="1:12">
      <c r="A946" t="s">
        <v>1390</v>
      </c>
      <c r="B946" t="s">
        <v>1770</v>
      </c>
      <c r="C946" t="str">
        <f>IFERROR(IF(VLOOKUP($A946,'CDS-I'!$A:$L,3,FALSE)="","",(VLOOKUP($A946,'CDS-I'!$A:$L,3,FALSE))),"")</f>
        <v/>
      </c>
      <c r="D946" t="s">
        <v>1733</v>
      </c>
      <c r="E946" t="s">
        <v>1391</v>
      </c>
      <c r="F946" t="s">
        <v>207</v>
      </c>
      <c r="G946" t="s">
        <v>1171</v>
      </c>
      <c r="H946" t="s">
        <v>1369</v>
      </c>
      <c r="I946" t="s">
        <v>14</v>
      </c>
      <c r="J946" t="s">
        <v>14</v>
      </c>
      <c r="K946" t="s">
        <v>14</v>
      </c>
      <c r="L946" t="s">
        <v>819</v>
      </c>
    </row>
    <row r="947" spans="1:12">
      <c r="A947" t="s">
        <v>1392</v>
      </c>
      <c r="B947" t="s">
        <v>2054</v>
      </c>
      <c r="C947" t="str">
        <f>IFERROR(IF(VLOOKUP($A947,'CDS-I'!$A:$L,3,FALSE)="","",(VLOOKUP($A947,'CDS-I'!$A:$L,3,FALSE))),"")</f>
        <v/>
      </c>
      <c r="D947" t="s">
        <v>1733</v>
      </c>
      <c r="E947" t="s">
        <v>1391</v>
      </c>
      <c r="F947" t="s">
        <v>207</v>
      </c>
      <c r="G947" t="s">
        <v>1171</v>
      </c>
      <c r="H947" t="s">
        <v>1369</v>
      </c>
      <c r="I947" t="s">
        <v>14</v>
      </c>
      <c r="J947" t="s">
        <v>14</v>
      </c>
      <c r="K947" t="s">
        <v>14</v>
      </c>
      <c r="L947" t="s">
        <v>819</v>
      </c>
    </row>
    <row r="948" spans="1:12">
      <c r="A948" t="s">
        <v>1393</v>
      </c>
      <c r="B948" t="s">
        <v>2053</v>
      </c>
      <c r="C948" t="str">
        <f>IFERROR(IF(VLOOKUP($A948,'CDS-I'!$A:$L,3,FALSE)="","",(VLOOKUP($A948,'CDS-I'!$A:$L,3,FALSE))),"")</f>
        <v/>
      </c>
      <c r="D948" t="s">
        <v>1733</v>
      </c>
      <c r="E948" t="s">
        <v>1391</v>
      </c>
      <c r="F948" t="s">
        <v>207</v>
      </c>
      <c r="G948" t="s">
        <v>1171</v>
      </c>
      <c r="H948" t="s">
        <v>1369</v>
      </c>
      <c r="I948" t="s">
        <v>14</v>
      </c>
      <c r="J948" t="s">
        <v>14</v>
      </c>
      <c r="K948" t="s">
        <v>14</v>
      </c>
      <c r="L948" t="s">
        <v>819</v>
      </c>
    </row>
    <row r="949" spans="1:12">
      <c r="A949" t="s">
        <v>1394</v>
      </c>
      <c r="B949" t="s">
        <v>1395</v>
      </c>
      <c r="C949" t="str">
        <f>IFERROR(IF(VLOOKUP($A949,'CDS-I'!$A:$L,3,FALSE)="","",(VLOOKUP($A949,'CDS-I'!$A:$L,3,FALSE))),"")</f>
        <v/>
      </c>
      <c r="D949" t="s">
        <v>1733</v>
      </c>
      <c r="E949" t="s">
        <v>1396</v>
      </c>
      <c r="F949" t="s">
        <v>1397</v>
      </c>
      <c r="G949" t="s">
        <v>1171</v>
      </c>
      <c r="H949" t="s">
        <v>1369</v>
      </c>
      <c r="I949" t="s">
        <v>14</v>
      </c>
      <c r="J949" t="s">
        <v>14</v>
      </c>
      <c r="K949" t="s">
        <v>14</v>
      </c>
      <c r="L949" t="s">
        <v>819</v>
      </c>
    </row>
    <row r="950" spans="1:12">
      <c r="A950" t="s">
        <v>1398</v>
      </c>
      <c r="B950" t="s">
        <v>1399</v>
      </c>
      <c r="C950" t="str">
        <f>IFERROR(IF(VLOOKUP($A950,'CDS-I'!$A:$L,3,FALSE)="","",(VLOOKUP($A950,'CDS-I'!$A:$L,3,FALSE))),"")</f>
        <v/>
      </c>
      <c r="D950" t="s">
        <v>1733</v>
      </c>
      <c r="E950" t="s">
        <v>1396</v>
      </c>
      <c r="F950" t="s">
        <v>1397</v>
      </c>
      <c r="G950" t="s">
        <v>1171</v>
      </c>
      <c r="H950" t="s">
        <v>1369</v>
      </c>
      <c r="I950" t="s">
        <v>14</v>
      </c>
      <c r="J950" t="s">
        <v>14</v>
      </c>
      <c r="K950" t="s">
        <v>14</v>
      </c>
      <c r="L950" t="s">
        <v>819</v>
      </c>
    </row>
    <row r="951" spans="1:12">
      <c r="A951" t="s">
        <v>1400</v>
      </c>
      <c r="B951" t="s">
        <v>1401</v>
      </c>
      <c r="C951" t="str">
        <f>IFERROR(IF(VLOOKUP($A951,'CDS-I'!$A:$L,3,FALSE)="","",(VLOOKUP($A951,'CDS-I'!$A:$L,3,FALSE))),"")</f>
        <v/>
      </c>
      <c r="D951" t="s">
        <v>1733</v>
      </c>
      <c r="E951" t="s">
        <v>1396</v>
      </c>
      <c r="F951" t="s">
        <v>1397</v>
      </c>
      <c r="G951" t="s">
        <v>1171</v>
      </c>
      <c r="H951" t="s">
        <v>1369</v>
      </c>
      <c r="I951" t="s">
        <v>14</v>
      </c>
      <c r="J951" t="s">
        <v>14</v>
      </c>
      <c r="K951" t="s">
        <v>14</v>
      </c>
      <c r="L951" t="s">
        <v>819</v>
      </c>
    </row>
    <row r="952" spans="1:12">
      <c r="A952" t="s">
        <v>1402</v>
      </c>
      <c r="B952" t="s">
        <v>1403</v>
      </c>
      <c r="C952" t="str">
        <f>IFERROR(IF(VLOOKUP($A952,'CDS-I'!$A:$L,3,FALSE)="","",(VLOOKUP($A952,'CDS-I'!$A:$L,3,FALSE))),"")</f>
        <v/>
      </c>
      <c r="D952" t="s">
        <v>1733</v>
      </c>
      <c r="E952" t="s">
        <v>1396</v>
      </c>
      <c r="F952" t="s">
        <v>1397</v>
      </c>
      <c r="G952" t="s">
        <v>1171</v>
      </c>
      <c r="H952" t="s">
        <v>1369</v>
      </c>
      <c r="I952" t="s">
        <v>14</v>
      </c>
      <c r="J952" t="s">
        <v>14</v>
      </c>
      <c r="K952" t="s">
        <v>14</v>
      </c>
      <c r="L952" t="s">
        <v>819</v>
      </c>
    </row>
    <row r="953" spans="1:12">
      <c r="A953" t="s">
        <v>1404</v>
      </c>
      <c r="B953" t="s">
        <v>1405</v>
      </c>
      <c r="C953" t="str">
        <f>IFERROR(IF(VLOOKUP($A953,'CDS-I'!$A:$L,3,FALSE)="","",(VLOOKUP($A953,'CDS-I'!$A:$L,3,FALSE))),"")</f>
        <v/>
      </c>
      <c r="D953" t="s">
        <v>1733</v>
      </c>
      <c r="E953" t="s">
        <v>1396</v>
      </c>
      <c r="F953" t="s">
        <v>1397</v>
      </c>
      <c r="G953" t="s">
        <v>1171</v>
      </c>
      <c r="H953" t="s">
        <v>1369</v>
      </c>
      <c r="I953" t="s">
        <v>14</v>
      </c>
      <c r="J953" t="s">
        <v>14</v>
      </c>
      <c r="K953" t="s">
        <v>14</v>
      </c>
      <c r="L953" t="s">
        <v>819</v>
      </c>
    </row>
    <row r="954" spans="1:12">
      <c r="A954" t="s">
        <v>1406</v>
      </c>
      <c r="B954" t="s">
        <v>1407</v>
      </c>
      <c r="C954" t="str">
        <f>IFERROR(IF(VLOOKUP($A954,'CDS-I'!$A:$L,3,FALSE)="","",(VLOOKUP($A954,'CDS-I'!$A:$L,3,FALSE))),"")</f>
        <v/>
      </c>
      <c r="D954" t="s">
        <v>1733</v>
      </c>
      <c r="E954" t="s">
        <v>1396</v>
      </c>
      <c r="F954" t="s">
        <v>1397</v>
      </c>
      <c r="G954" t="s">
        <v>1171</v>
      </c>
      <c r="H954" t="s">
        <v>1369</v>
      </c>
      <c r="I954" t="s">
        <v>14</v>
      </c>
      <c r="J954" t="s">
        <v>14</v>
      </c>
      <c r="K954" t="s">
        <v>14</v>
      </c>
      <c r="L954" t="s">
        <v>819</v>
      </c>
    </row>
    <row r="955" spans="1:12">
      <c r="A955" t="s">
        <v>1408</v>
      </c>
      <c r="B955" t="s">
        <v>1409</v>
      </c>
      <c r="C955" t="str">
        <f>IFERROR(IF(VLOOKUP($A955,'CDS-I'!$A:$L,3,FALSE)="","",(VLOOKUP($A955,'CDS-I'!$A:$L,3,FALSE))),"")</f>
        <v/>
      </c>
      <c r="D955" t="s">
        <v>1733</v>
      </c>
      <c r="E955" t="s">
        <v>1396</v>
      </c>
      <c r="F955" t="s">
        <v>1397</v>
      </c>
      <c r="G955" t="s">
        <v>1171</v>
      </c>
      <c r="H955" t="s">
        <v>1369</v>
      </c>
      <c r="I955" t="s">
        <v>14</v>
      </c>
      <c r="J955" t="s">
        <v>14</v>
      </c>
      <c r="K955" t="s">
        <v>14</v>
      </c>
      <c r="L955" t="s">
        <v>819</v>
      </c>
    </row>
    <row r="956" spans="1:12">
      <c r="A956" t="s">
        <v>1410</v>
      </c>
      <c r="B956" t="s">
        <v>207</v>
      </c>
      <c r="C956">
        <f>IFERROR(IF(VLOOKUP($A956,'CDS-I'!$A:$L,3,FALSE)="","",(VLOOKUP($A956,'CDS-I'!$A:$L,3,FALSE))),"")</f>
        <v>0</v>
      </c>
      <c r="D956" t="s">
        <v>1733</v>
      </c>
      <c r="E956" t="s">
        <v>1396</v>
      </c>
      <c r="F956" t="s">
        <v>1397</v>
      </c>
      <c r="G956" t="s">
        <v>1171</v>
      </c>
      <c r="H956" t="s">
        <v>1369</v>
      </c>
      <c r="I956" t="s">
        <v>14</v>
      </c>
      <c r="J956" t="s">
        <v>14</v>
      </c>
      <c r="K956" t="s">
        <v>14</v>
      </c>
      <c r="L956" t="s">
        <v>819</v>
      </c>
    </row>
    <row r="957" spans="1:12">
      <c r="A957" t="s">
        <v>1411</v>
      </c>
      <c r="B957" t="s">
        <v>1395</v>
      </c>
      <c r="C957" t="str">
        <f>IFERROR(IF(VLOOKUP($A957,'CDS-I'!$A:$L,3,FALSE)="","",(VLOOKUP($A957,'CDS-I'!$A:$L,3,FALSE))),"")</f>
        <v/>
      </c>
      <c r="D957" t="s">
        <v>1733</v>
      </c>
      <c r="E957" t="s">
        <v>1396</v>
      </c>
      <c r="F957" t="s">
        <v>1412</v>
      </c>
      <c r="G957" t="s">
        <v>1171</v>
      </c>
      <c r="H957" t="s">
        <v>1369</v>
      </c>
      <c r="I957" t="s">
        <v>14</v>
      </c>
      <c r="J957" t="s">
        <v>14</v>
      </c>
      <c r="K957" t="s">
        <v>14</v>
      </c>
      <c r="L957" t="s">
        <v>819</v>
      </c>
    </row>
    <row r="958" spans="1:12">
      <c r="A958" t="s">
        <v>1413</v>
      </c>
      <c r="B958" t="s">
        <v>1399</v>
      </c>
      <c r="C958" t="str">
        <f>IFERROR(IF(VLOOKUP($A958,'CDS-I'!$A:$L,3,FALSE)="","",(VLOOKUP($A958,'CDS-I'!$A:$L,3,FALSE))),"")</f>
        <v/>
      </c>
      <c r="D958" t="s">
        <v>1733</v>
      </c>
      <c r="E958" t="s">
        <v>1396</v>
      </c>
      <c r="F958" t="s">
        <v>1412</v>
      </c>
      <c r="G958" t="s">
        <v>1171</v>
      </c>
      <c r="H958" t="s">
        <v>1369</v>
      </c>
      <c r="I958" t="s">
        <v>14</v>
      </c>
      <c r="J958" t="s">
        <v>14</v>
      </c>
      <c r="K958" t="s">
        <v>14</v>
      </c>
      <c r="L958" t="s">
        <v>819</v>
      </c>
    </row>
    <row r="959" spans="1:12">
      <c r="A959" t="s">
        <v>1414</v>
      </c>
      <c r="B959" t="s">
        <v>1401</v>
      </c>
      <c r="C959" t="str">
        <f>IFERROR(IF(VLOOKUP($A959,'CDS-I'!$A:$L,3,FALSE)="","",(VLOOKUP($A959,'CDS-I'!$A:$L,3,FALSE))),"")</f>
        <v/>
      </c>
      <c r="D959" t="s">
        <v>1733</v>
      </c>
      <c r="E959" t="s">
        <v>1396</v>
      </c>
      <c r="F959" t="s">
        <v>1412</v>
      </c>
      <c r="G959" t="s">
        <v>1171</v>
      </c>
      <c r="H959" t="s">
        <v>1369</v>
      </c>
      <c r="I959" t="s">
        <v>14</v>
      </c>
      <c r="J959" t="s">
        <v>14</v>
      </c>
      <c r="K959" t="s">
        <v>14</v>
      </c>
      <c r="L959" t="s">
        <v>819</v>
      </c>
    </row>
    <row r="960" spans="1:12">
      <c r="A960" t="s">
        <v>1415</v>
      </c>
      <c r="B960" t="s">
        <v>1403</v>
      </c>
      <c r="C960" t="str">
        <f>IFERROR(IF(VLOOKUP($A960,'CDS-I'!$A:$L,3,FALSE)="","",(VLOOKUP($A960,'CDS-I'!$A:$L,3,FALSE))),"")</f>
        <v/>
      </c>
      <c r="D960" t="s">
        <v>1733</v>
      </c>
      <c r="E960" t="s">
        <v>1396</v>
      </c>
      <c r="F960" t="s">
        <v>1412</v>
      </c>
      <c r="G960" t="s">
        <v>1171</v>
      </c>
      <c r="H960" t="s">
        <v>1369</v>
      </c>
      <c r="I960" t="s">
        <v>14</v>
      </c>
      <c r="J960" t="s">
        <v>14</v>
      </c>
      <c r="K960" t="s">
        <v>14</v>
      </c>
      <c r="L960" t="s">
        <v>819</v>
      </c>
    </row>
    <row r="961" spans="1:12">
      <c r="A961" t="s">
        <v>1416</v>
      </c>
      <c r="B961" t="s">
        <v>1405</v>
      </c>
      <c r="C961" t="str">
        <f>IFERROR(IF(VLOOKUP($A961,'CDS-I'!$A:$L,3,FALSE)="","",(VLOOKUP($A961,'CDS-I'!$A:$L,3,FALSE))),"")</f>
        <v/>
      </c>
      <c r="D961" t="s">
        <v>1733</v>
      </c>
      <c r="E961" t="s">
        <v>1396</v>
      </c>
      <c r="F961" t="s">
        <v>1412</v>
      </c>
      <c r="G961" t="s">
        <v>1171</v>
      </c>
      <c r="H961" t="s">
        <v>1369</v>
      </c>
      <c r="I961" t="s">
        <v>14</v>
      </c>
      <c r="J961" t="s">
        <v>14</v>
      </c>
      <c r="K961" t="s">
        <v>14</v>
      </c>
      <c r="L961" t="s">
        <v>819</v>
      </c>
    </row>
    <row r="962" spans="1:12">
      <c r="A962" t="s">
        <v>1417</v>
      </c>
      <c r="B962" t="s">
        <v>1407</v>
      </c>
      <c r="C962" t="str">
        <f>IFERROR(IF(VLOOKUP($A962,'CDS-I'!$A:$L,3,FALSE)="","",(VLOOKUP($A962,'CDS-I'!$A:$L,3,FALSE))),"")</f>
        <v/>
      </c>
      <c r="D962" t="s">
        <v>1733</v>
      </c>
      <c r="E962" t="s">
        <v>1396</v>
      </c>
      <c r="F962" t="s">
        <v>1412</v>
      </c>
      <c r="G962" t="s">
        <v>1171</v>
      </c>
      <c r="H962" t="s">
        <v>1369</v>
      </c>
      <c r="I962" t="s">
        <v>14</v>
      </c>
      <c r="J962" t="s">
        <v>14</v>
      </c>
      <c r="K962" t="s">
        <v>14</v>
      </c>
      <c r="L962" t="s">
        <v>819</v>
      </c>
    </row>
    <row r="963" spans="1:12">
      <c r="A963" t="s">
        <v>1418</v>
      </c>
      <c r="B963" t="s">
        <v>1409</v>
      </c>
      <c r="C963" t="str">
        <f>IFERROR(IF(VLOOKUP($A963,'CDS-I'!$A:$L,3,FALSE)="","",(VLOOKUP($A963,'CDS-I'!$A:$L,3,FALSE))),"")</f>
        <v/>
      </c>
      <c r="D963" t="s">
        <v>1733</v>
      </c>
      <c r="E963" t="s">
        <v>1396</v>
      </c>
      <c r="F963" t="s">
        <v>1412</v>
      </c>
      <c r="G963" t="s">
        <v>1171</v>
      </c>
      <c r="H963" t="s">
        <v>1369</v>
      </c>
      <c r="I963" t="s">
        <v>14</v>
      </c>
      <c r="J963" t="s">
        <v>14</v>
      </c>
      <c r="K963" t="s">
        <v>14</v>
      </c>
      <c r="L963" t="s">
        <v>819</v>
      </c>
    </row>
    <row r="964" spans="1:12">
      <c r="A964" t="s">
        <v>1419</v>
      </c>
      <c r="B964" t="s">
        <v>207</v>
      </c>
      <c r="C964">
        <f>IFERROR(IF(VLOOKUP($A964,'CDS-I'!$A:$L,3,FALSE)="","",(VLOOKUP($A964,'CDS-I'!$A:$L,3,FALSE))),"")</f>
        <v>0</v>
      </c>
      <c r="D964" t="s">
        <v>1733</v>
      </c>
      <c r="E964" t="s">
        <v>1396</v>
      </c>
      <c r="F964" t="s">
        <v>1412</v>
      </c>
      <c r="G964" t="s">
        <v>1171</v>
      </c>
      <c r="H964" t="s">
        <v>1369</v>
      </c>
      <c r="I964" t="s">
        <v>14</v>
      </c>
      <c r="J964" t="s">
        <v>14</v>
      </c>
      <c r="K964" t="s">
        <v>14</v>
      </c>
      <c r="L964" t="s">
        <v>819</v>
      </c>
    </row>
    <row r="965" spans="1:12">
      <c r="A965" t="s">
        <v>1420</v>
      </c>
      <c r="B965" t="s">
        <v>1421</v>
      </c>
      <c r="C965" t="str">
        <f>IFERROR(IF(VLOOKUP($A965,'CDS-J'!$A:$L,3,FALSE)="","",(VLOOKUP($A965,'CDS-J'!$A:$L,3,FALSE))),"")</f>
        <v/>
      </c>
      <c r="D965" t="s">
        <v>1734</v>
      </c>
      <c r="E965" t="s">
        <v>1422</v>
      </c>
      <c r="F965" t="s">
        <v>1423</v>
      </c>
      <c r="G965" t="s">
        <v>1171</v>
      </c>
      <c r="H965" t="s">
        <v>14</v>
      </c>
      <c r="I965" t="s">
        <v>14</v>
      </c>
      <c r="J965" t="s">
        <v>14</v>
      </c>
      <c r="K965" t="s">
        <v>14</v>
      </c>
      <c r="L965" t="s">
        <v>1756</v>
      </c>
    </row>
    <row r="966" spans="1:12">
      <c r="A966" t="s">
        <v>1424</v>
      </c>
      <c r="B966" t="s">
        <v>1425</v>
      </c>
      <c r="C966" t="str">
        <f>IFERROR(IF(VLOOKUP($A966,'CDS-J'!$A:$L,3,FALSE)="","",(VLOOKUP($A966,'CDS-J'!$A:$L,3,FALSE))),"")</f>
        <v/>
      </c>
      <c r="D966" t="s">
        <v>1734</v>
      </c>
      <c r="E966" t="s">
        <v>1422</v>
      </c>
      <c r="F966" t="s">
        <v>1426</v>
      </c>
      <c r="G966" t="s">
        <v>1171</v>
      </c>
      <c r="H966" t="s">
        <v>14</v>
      </c>
      <c r="I966" t="s">
        <v>14</v>
      </c>
      <c r="J966" t="s">
        <v>14</v>
      </c>
      <c r="K966" t="s">
        <v>14</v>
      </c>
      <c r="L966" t="s">
        <v>1756</v>
      </c>
    </row>
    <row r="967" spans="1:12">
      <c r="A967" t="s">
        <v>1427</v>
      </c>
      <c r="B967" t="s">
        <v>1428</v>
      </c>
      <c r="C967" t="str">
        <f>IFERROR(IF(VLOOKUP($A967,'CDS-J'!$A:$L,3,FALSE)="","",(VLOOKUP($A967,'CDS-J'!$A:$L,3,FALSE))),"")</f>
        <v/>
      </c>
      <c r="D967" t="s">
        <v>1734</v>
      </c>
      <c r="E967" t="s">
        <v>1422</v>
      </c>
      <c r="F967" t="s">
        <v>1429</v>
      </c>
      <c r="G967" t="s">
        <v>1171</v>
      </c>
      <c r="H967" t="s">
        <v>14</v>
      </c>
      <c r="I967" t="s">
        <v>14</v>
      </c>
      <c r="J967" t="s">
        <v>14</v>
      </c>
      <c r="K967" t="s">
        <v>14</v>
      </c>
      <c r="L967" t="s">
        <v>1756</v>
      </c>
    </row>
    <row r="968" spans="1:12">
      <c r="A968" t="s">
        <v>1430</v>
      </c>
      <c r="B968" t="s">
        <v>1431</v>
      </c>
      <c r="C968" t="str">
        <f>IFERROR(IF(VLOOKUP($A968,'CDS-J'!$A:$L,3,FALSE)="","",(VLOOKUP($A968,'CDS-J'!$A:$L,3,FALSE))),"")</f>
        <v/>
      </c>
      <c r="D968" t="s">
        <v>1734</v>
      </c>
      <c r="E968" t="s">
        <v>1422</v>
      </c>
      <c r="F968" t="s">
        <v>1432</v>
      </c>
      <c r="G968" t="s">
        <v>1171</v>
      </c>
      <c r="H968" t="s">
        <v>14</v>
      </c>
      <c r="I968" t="s">
        <v>14</v>
      </c>
      <c r="J968" t="s">
        <v>14</v>
      </c>
      <c r="K968" t="s">
        <v>14</v>
      </c>
      <c r="L968" t="s">
        <v>1756</v>
      </c>
    </row>
    <row r="969" spans="1:12">
      <c r="A969" t="s">
        <v>1433</v>
      </c>
      <c r="B969" t="s">
        <v>1434</v>
      </c>
      <c r="C969" t="str">
        <f>IFERROR(IF(VLOOKUP($A969,'CDS-J'!$A:$L,3,FALSE)="","",(VLOOKUP($A969,'CDS-J'!$A:$L,3,FALSE))),"")</f>
        <v/>
      </c>
      <c r="D969" t="s">
        <v>1734</v>
      </c>
      <c r="E969" t="s">
        <v>1422</v>
      </c>
      <c r="F969" t="s">
        <v>1435</v>
      </c>
      <c r="G969" t="s">
        <v>1171</v>
      </c>
      <c r="H969" t="s">
        <v>14</v>
      </c>
      <c r="I969" t="s">
        <v>14</v>
      </c>
      <c r="J969" t="s">
        <v>14</v>
      </c>
      <c r="K969" t="s">
        <v>14</v>
      </c>
      <c r="L969" t="s">
        <v>1756</v>
      </c>
    </row>
    <row r="970" spans="1:12">
      <c r="A970" t="s">
        <v>1436</v>
      </c>
      <c r="B970" t="s">
        <v>1437</v>
      </c>
      <c r="C970" t="str">
        <f>IFERROR(IF(VLOOKUP($A970,'CDS-J'!$A:$L,3,FALSE)="","",(VLOOKUP($A970,'CDS-J'!$A:$L,3,FALSE))),"")</f>
        <v/>
      </c>
      <c r="D970" t="s">
        <v>1734</v>
      </c>
      <c r="E970" t="s">
        <v>1422</v>
      </c>
      <c r="F970">
        <v>10</v>
      </c>
      <c r="G970" t="s">
        <v>1171</v>
      </c>
      <c r="H970" t="s">
        <v>14</v>
      </c>
      <c r="I970" t="s">
        <v>14</v>
      </c>
      <c r="J970" t="s">
        <v>14</v>
      </c>
      <c r="K970" t="s">
        <v>14</v>
      </c>
      <c r="L970" t="s">
        <v>1756</v>
      </c>
    </row>
    <row r="971" spans="1:12">
      <c r="A971" t="s">
        <v>1438</v>
      </c>
      <c r="B971" t="s">
        <v>1439</v>
      </c>
      <c r="C971" t="str">
        <f>IFERROR(IF(VLOOKUP($A971,'CDS-J'!$A:$L,3,FALSE)="","",(VLOOKUP($A971,'CDS-J'!$A:$L,3,FALSE))),"")</f>
        <v/>
      </c>
      <c r="D971" t="s">
        <v>1734</v>
      </c>
      <c r="E971" t="s">
        <v>1422</v>
      </c>
      <c r="F971">
        <v>11</v>
      </c>
      <c r="G971" t="s">
        <v>1171</v>
      </c>
      <c r="H971" t="s">
        <v>14</v>
      </c>
      <c r="I971" t="s">
        <v>14</v>
      </c>
      <c r="J971" t="s">
        <v>14</v>
      </c>
      <c r="K971" t="s">
        <v>14</v>
      </c>
      <c r="L971" t="s">
        <v>1756</v>
      </c>
    </row>
    <row r="972" spans="1:12">
      <c r="A972" t="s">
        <v>1440</v>
      </c>
      <c r="B972" t="s">
        <v>1441</v>
      </c>
      <c r="C972" t="str">
        <f>IFERROR(IF(VLOOKUP($A972,'CDS-J'!$A:$L,3,FALSE)="","",(VLOOKUP($A972,'CDS-J'!$A:$L,3,FALSE))),"")</f>
        <v/>
      </c>
      <c r="D972" t="s">
        <v>1734</v>
      </c>
      <c r="E972" t="s">
        <v>1422</v>
      </c>
      <c r="F972">
        <v>12</v>
      </c>
      <c r="G972" t="s">
        <v>1171</v>
      </c>
      <c r="H972" t="s">
        <v>14</v>
      </c>
      <c r="I972" t="s">
        <v>14</v>
      </c>
      <c r="J972" t="s">
        <v>14</v>
      </c>
      <c r="K972" t="s">
        <v>14</v>
      </c>
      <c r="L972" t="s">
        <v>1756</v>
      </c>
    </row>
    <row r="973" spans="1:12">
      <c r="A973" t="s">
        <v>1442</v>
      </c>
      <c r="B973" t="s">
        <v>1443</v>
      </c>
      <c r="C973" t="str">
        <f>IFERROR(IF(VLOOKUP($A973,'CDS-J'!$A:$L,3,FALSE)="","",(VLOOKUP($A973,'CDS-J'!$A:$L,3,FALSE))),"")</f>
        <v/>
      </c>
      <c r="D973" t="s">
        <v>1734</v>
      </c>
      <c r="E973" t="s">
        <v>1422</v>
      </c>
      <c r="F973">
        <v>13</v>
      </c>
      <c r="G973" t="s">
        <v>1171</v>
      </c>
      <c r="H973" t="s">
        <v>14</v>
      </c>
      <c r="I973" t="s">
        <v>14</v>
      </c>
      <c r="J973" t="s">
        <v>14</v>
      </c>
      <c r="K973" t="s">
        <v>14</v>
      </c>
      <c r="L973" t="s">
        <v>1756</v>
      </c>
    </row>
    <row r="974" spans="1:12">
      <c r="A974" t="s">
        <v>1444</v>
      </c>
      <c r="B974" t="s">
        <v>1445</v>
      </c>
      <c r="C974" t="str">
        <f>IFERROR(IF(VLOOKUP($A974,'CDS-J'!$A:$L,3,FALSE)="","",(VLOOKUP($A974,'CDS-J'!$A:$L,3,FALSE))),"")</f>
        <v/>
      </c>
      <c r="D974" t="s">
        <v>1734</v>
      </c>
      <c r="E974" t="s">
        <v>1422</v>
      </c>
      <c r="F974">
        <v>14</v>
      </c>
      <c r="G974" t="s">
        <v>1171</v>
      </c>
      <c r="H974" t="s">
        <v>14</v>
      </c>
      <c r="I974" t="s">
        <v>14</v>
      </c>
      <c r="J974" t="s">
        <v>14</v>
      </c>
      <c r="K974" t="s">
        <v>14</v>
      </c>
      <c r="L974" t="s">
        <v>1756</v>
      </c>
    </row>
    <row r="975" spans="1:12">
      <c r="A975" t="s">
        <v>1446</v>
      </c>
      <c r="B975" t="s">
        <v>1447</v>
      </c>
      <c r="C975" t="str">
        <f>IFERROR(IF(VLOOKUP($A975,'CDS-J'!$A:$L,3,FALSE)="","",(VLOOKUP($A975,'CDS-J'!$A:$L,3,FALSE))),"")</f>
        <v/>
      </c>
      <c r="D975" t="s">
        <v>1734</v>
      </c>
      <c r="E975" t="s">
        <v>1422</v>
      </c>
      <c r="F975">
        <v>15</v>
      </c>
      <c r="G975" t="s">
        <v>1171</v>
      </c>
      <c r="H975" t="s">
        <v>14</v>
      </c>
      <c r="I975" t="s">
        <v>14</v>
      </c>
      <c r="J975" t="s">
        <v>14</v>
      </c>
      <c r="K975" t="s">
        <v>14</v>
      </c>
      <c r="L975" t="s">
        <v>1756</v>
      </c>
    </row>
    <row r="976" spans="1:12">
      <c r="A976" t="s">
        <v>1448</v>
      </c>
      <c r="B976" t="s">
        <v>1449</v>
      </c>
      <c r="C976" t="str">
        <f>IFERROR(IF(VLOOKUP($A976,'CDS-J'!$A:$L,3,FALSE)="","",(VLOOKUP($A976,'CDS-J'!$A:$L,3,FALSE))),"")</f>
        <v/>
      </c>
      <c r="D976" t="s">
        <v>1734</v>
      </c>
      <c r="E976" t="s">
        <v>1422</v>
      </c>
      <c r="F976">
        <v>16</v>
      </c>
      <c r="G976" t="s">
        <v>1171</v>
      </c>
      <c r="H976" t="s">
        <v>14</v>
      </c>
      <c r="I976" t="s">
        <v>14</v>
      </c>
      <c r="J976" t="s">
        <v>14</v>
      </c>
      <c r="K976" t="s">
        <v>14</v>
      </c>
      <c r="L976" t="s">
        <v>1756</v>
      </c>
    </row>
    <row r="977" spans="1:12">
      <c r="A977" t="s">
        <v>1450</v>
      </c>
      <c r="B977" t="s">
        <v>1451</v>
      </c>
      <c r="C977" t="str">
        <f>IFERROR(IF(VLOOKUP($A977,'CDS-J'!$A:$L,3,FALSE)="","",(VLOOKUP($A977,'CDS-J'!$A:$L,3,FALSE))),"")</f>
        <v/>
      </c>
      <c r="D977" t="s">
        <v>1734</v>
      </c>
      <c r="E977" t="s">
        <v>1422</v>
      </c>
      <c r="F977">
        <v>19</v>
      </c>
      <c r="G977" t="s">
        <v>1171</v>
      </c>
      <c r="H977" t="s">
        <v>14</v>
      </c>
      <c r="I977" t="s">
        <v>14</v>
      </c>
      <c r="J977" t="s">
        <v>14</v>
      </c>
      <c r="K977" t="s">
        <v>14</v>
      </c>
      <c r="L977" t="s">
        <v>1756</v>
      </c>
    </row>
    <row r="978" spans="1:12">
      <c r="A978" t="s">
        <v>1452</v>
      </c>
      <c r="B978" t="s">
        <v>1453</v>
      </c>
      <c r="C978" t="str">
        <f>IFERROR(IF(VLOOKUP($A978,'CDS-J'!$A:$L,3,FALSE)="","",(VLOOKUP($A978,'CDS-J'!$A:$L,3,FALSE))),"")</f>
        <v/>
      </c>
      <c r="D978" t="s">
        <v>1734</v>
      </c>
      <c r="E978" t="s">
        <v>1422</v>
      </c>
      <c r="F978">
        <v>22</v>
      </c>
      <c r="G978" t="s">
        <v>1171</v>
      </c>
      <c r="H978" t="s">
        <v>14</v>
      </c>
      <c r="I978" t="s">
        <v>14</v>
      </c>
      <c r="J978" t="s">
        <v>14</v>
      </c>
      <c r="K978" t="s">
        <v>14</v>
      </c>
      <c r="L978" t="s">
        <v>1756</v>
      </c>
    </row>
    <row r="979" spans="1:12">
      <c r="A979" t="s">
        <v>1454</v>
      </c>
      <c r="B979" t="s">
        <v>487</v>
      </c>
      <c r="C979" t="str">
        <f>IFERROR(IF(VLOOKUP($A979,'CDS-J'!$A:$L,3,FALSE)="","",(VLOOKUP($A979,'CDS-J'!$A:$L,3,FALSE))),"")</f>
        <v/>
      </c>
      <c r="D979" t="s">
        <v>1734</v>
      </c>
      <c r="E979" t="s">
        <v>1422</v>
      </c>
      <c r="F979">
        <v>23</v>
      </c>
      <c r="G979" t="s">
        <v>1171</v>
      </c>
      <c r="H979" t="s">
        <v>14</v>
      </c>
      <c r="I979" t="s">
        <v>14</v>
      </c>
      <c r="J979" t="s">
        <v>14</v>
      </c>
      <c r="K979" t="s">
        <v>14</v>
      </c>
      <c r="L979" t="s">
        <v>1756</v>
      </c>
    </row>
    <row r="980" spans="1:12">
      <c r="A980" t="s">
        <v>1455</v>
      </c>
      <c r="B980" t="s">
        <v>1456</v>
      </c>
      <c r="C980" t="str">
        <f>IFERROR(IF(VLOOKUP($A980,'CDS-J'!$A:$L,3,FALSE)="","",(VLOOKUP($A980,'CDS-J'!$A:$L,3,FALSE))),"")</f>
        <v/>
      </c>
      <c r="D980" t="s">
        <v>1734</v>
      </c>
      <c r="E980" t="s">
        <v>1422</v>
      </c>
      <c r="F980">
        <v>24</v>
      </c>
      <c r="G980" t="s">
        <v>1171</v>
      </c>
      <c r="H980" t="s">
        <v>14</v>
      </c>
      <c r="I980" t="s">
        <v>14</v>
      </c>
      <c r="J980" t="s">
        <v>14</v>
      </c>
      <c r="K980" t="s">
        <v>14</v>
      </c>
      <c r="L980" t="s">
        <v>1756</v>
      </c>
    </row>
    <row r="981" spans="1:12">
      <c r="A981" t="s">
        <v>1457</v>
      </c>
      <c r="B981" t="s">
        <v>1458</v>
      </c>
      <c r="C981" t="str">
        <f>IFERROR(IF(VLOOKUP($A981,'CDS-J'!$A:$L,3,FALSE)="","",(VLOOKUP($A981,'CDS-J'!$A:$L,3,FALSE))),"")</f>
        <v/>
      </c>
      <c r="D981" t="s">
        <v>1734</v>
      </c>
      <c r="E981" t="s">
        <v>1422</v>
      </c>
      <c r="F981">
        <v>25</v>
      </c>
      <c r="G981" t="s">
        <v>1171</v>
      </c>
      <c r="H981" t="s">
        <v>14</v>
      </c>
      <c r="I981" t="s">
        <v>14</v>
      </c>
      <c r="J981" t="s">
        <v>14</v>
      </c>
      <c r="K981" t="s">
        <v>14</v>
      </c>
      <c r="L981" t="s">
        <v>1756</v>
      </c>
    </row>
    <row r="982" spans="1:12">
      <c r="A982" t="s">
        <v>1459</v>
      </c>
      <c r="B982" t="s">
        <v>1460</v>
      </c>
      <c r="C982" t="str">
        <f>IFERROR(IF(VLOOKUP($A982,'CDS-J'!$A:$L,3,FALSE)="","",(VLOOKUP($A982,'CDS-J'!$A:$L,3,FALSE))),"")</f>
        <v/>
      </c>
      <c r="D982" t="s">
        <v>1734</v>
      </c>
      <c r="E982" t="s">
        <v>1422</v>
      </c>
      <c r="F982">
        <v>26</v>
      </c>
      <c r="G982" t="s">
        <v>1171</v>
      </c>
      <c r="H982" t="s">
        <v>14</v>
      </c>
      <c r="I982" t="s">
        <v>14</v>
      </c>
      <c r="J982" t="s">
        <v>14</v>
      </c>
      <c r="K982" t="s">
        <v>14</v>
      </c>
      <c r="L982" t="s">
        <v>1756</v>
      </c>
    </row>
    <row r="983" spans="1:12">
      <c r="A983" t="s">
        <v>1461</v>
      </c>
      <c r="B983" t="s">
        <v>1462</v>
      </c>
      <c r="C983" t="str">
        <f>IFERROR(IF(VLOOKUP($A983,'CDS-J'!$A:$L,3,FALSE)="","",(VLOOKUP($A983,'CDS-J'!$A:$L,3,FALSE))),"")</f>
        <v/>
      </c>
      <c r="D983" t="s">
        <v>1734</v>
      </c>
      <c r="E983" t="s">
        <v>1422</v>
      </c>
      <c r="F983">
        <v>27</v>
      </c>
      <c r="G983" t="s">
        <v>1171</v>
      </c>
      <c r="H983" t="s">
        <v>14</v>
      </c>
      <c r="I983" t="s">
        <v>14</v>
      </c>
      <c r="J983" t="s">
        <v>14</v>
      </c>
      <c r="K983" t="s">
        <v>14</v>
      </c>
      <c r="L983" t="s">
        <v>1756</v>
      </c>
    </row>
    <row r="984" spans="1:12">
      <c r="A984" t="s">
        <v>1463</v>
      </c>
      <c r="B984" t="s">
        <v>1464</v>
      </c>
      <c r="C984" t="str">
        <f>IFERROR(IF(VLOOKUP($A984,'CDS-J'!$A:$L,3,FALSE)="","",(VLOOKUP($A984,'CDS-J'!$A:$L,3,FALSE))),"")</f>
        <v/>
      </c>
      <c r="D984" t="s">
        <v>1734</v>
      </c>
      <c r="E984" t="s">
        <v>1422</v>
      </c>
      <c r="F984" t="s">
        <v>1465</v>
      </c>
      <c r="G984" t="s">
        <v>1171</v>
      </c>
      <c r="H984" t="s">
        <v>14</v>
      </c>
      <c r="I984" t="s">
        <v>14</v>
      </c>
      <c r="J984" t="s">
        <v>14</v>
      </c>
      <c r="K984" t="s">
        <v>14</v>
      </c>
      <c r="L984" t="s">
        <v>1756</v>
      </c>
    </row>
    <row r="985" spans="1:12">
      <c r="A985" t="s">
        <v>1466</v>
      </c>
      <c r="B985" t="s">
        <v>1467</v>
      </c>
      <c r="C985" t="str">
        <f>IFERROR(IF(VLOOKUP($A985,'CDS-J'!$A:$L,3,FALSE)="","",(VLOOKUP($A985,'CDS-J'!$A:$L,3,FALSE))),"")</f>
        <v/>
      </c>
      <c r="D985" t="s">
        <v>1734</v>
      </c>
      <c r="E985" t="s">
        <v>1422</v>
      </c>
      <c r="F985">
        <v>30</v>
      </c>
      <c r="G985" t="s">
        <v>1171</v>
      </c>
      <c r="H985" t="s">
        <v>14</v>
      </c>
      <c r="I985" t="s">
        <v>14</v>
      </c>
      <c r="J985" t="s">
        <v>14</v>
      </c>
      <c r="K985" t="s">
        <v>14</v>
      </c>
      <c r="L985" t="s">
        <v>1756</v>
      </c>
    </row>
    <row r="986" spans="1:12">
      <c r="A986" t="s">
        <v>1468</v>
      </c>
      <c r="B986" t="s">
        <v>1469</v>
      </c>
      <c r="C986" t="str">
        <f>IFERROR(IF(VLOOKUP($A986,'CDS-J'!$A:$L,3,FALSE)="","",(VLOOKUP($A986,'CDS-J'!$A:$L,3,FALSE))),"")</f>
        <v/>
      </c>
      <c r="D986" t="s">
        <v>1734</v>
      </c>
      <c r="E986" t="s">
        <v>1422</v>
      </c>
      <c r="F986">
        <v>31</v>
      </c>
      <c r="G986" t="s">
        <v>1171</v>
      </c>
      <c r="H986" t="s">
        <v>14</v>
      </c>
      <c r="I986" t="s">
        <v>14</v>
      </c>
      <c r="J986" t="s">
        <v>14</v>
      </c>
      <c r="K986" t="s">
        <v>14</v>
      </c>
      <c r="L986" t="s">
        <v>1756</v>
      </c>
    </row>
    <row r="987" spans="1:12">
      <c r="A987" t="s">
        <v>1470</v>
      </c>
      <c r="B987" t="s">
        <v>1471</v>
      </c>
      <c r="C987" t="str">
        <f>IFERROR(IF(VLOOKUP($A987,'CDS-J'!$A:$L,3,FALSE)="","",(VLOOKUP($A987,'CDS-J'!$A:$L,3,FALSE))),"")</f>
        <v/>
      </c>
      <c r="D987" t="s">
        <v>1734</v>
      </c>
      <c r="E987" t="s">
        <v>1422</v>
      </c>
      <c r="F987">
        <v>38</v>
      </c>
      <c r="G987" t="s">
        <v>1171</v>
      </c>
      <c r="H987" t="s">
        <v>14</v>
      </c>
      <c r="I987" t="s">
        <v>14</v>
      </c>
      <c r="J987" t="s">
        <v>14</v>
      </c>
      <c r="K987" t="s">
        <v>14</v>
      </c>
      <c r="L987" t="s">
        <v>1756</v>
      </c>
    </row>
    <row r="988" spans="1:12">
      <c r="A988" t="s">
        <v>1472</v>
      </c>
      <c r="B988" t="s">
        <v>1473</v>
      </c>
      <c r="C988" t="str">
        <f>IFERROR(IF(VLOOKUP($A988,'CDS-J'!$A:$L,3,FALSE)="","",(VLOOKUP($A988,'CDS-J'!$A:$L,3,FALSE))),"")</f>
        <v/>
      </c>
      <c r="D988" t="s">
        <v>1734</v>
      </c>
      <c r="E988" t="s">
        <v>1422</v>
      </c>
      <c r="F988">
        <v>39</v>
      </c>
      <c r="G988" t="s">
        <v>1171</v>
      </c>
      <c r="H988" t="s">
        <v>14</v>
      </c>
      <c r="I988" t="s">
        <v>14</v>
      </c>
      <c r="J988" t="s">
        <v>14</v>
      </c>
      <c r="K988" t="s">
        <v>14</v>
      </c>
      <c r="L988" t="s">
        <v>1756</v>
      </c>
    </row>
    <row r="989" spans="1:12">
      <c r="A989" t="s">
        <v>1474</v>
      </c>
      <c r="B989" t="s">
        <v>1475</v>
      </c>
      <c r="C989" t="str">
        <f>IFERROR(IF(VLOOKUP($A989,'CDS-J'!$A:$L,3,FALSE)="","",(VLOOKUP($A989,'CDS-J'!$A:$L,3,FALSE))),"")</f>
        <v/>
      </c>
      <c r="D989" t="s">
        <v>1734</v>
      </c>
      <c r="E989" t="s">
        <v>1422</v>
      </c>
      <c r="F989">
        <v>40</v>
      </c>
      <c r="G989" t="s">
        <v>1171</v>
      </c>
      <c r="H989" t="s">
        <v>14</v>
      </c>
      <c r="I989" t="s">
        <v>14</v>
      </c>
      <c r="J989" t="s">
        <v>14</v>
      </c>
      <c r="K989" t="s">
        <v>14</v>
      </c>
      <c r="L989" t="s">
        <v>1756</v>
      </c>
    </row>
    <row r="990" spans="1:12">
      <c r="A990" t="s">
        <v>1476</v>
      </c>
      <c r="B990" t="s">
        <v>1477</v>
      </c>
      <c r="C990" t="str">
        <f>IFERROR(IF(VLOOKUP($A990,'CDS-J'!$A:$L,3,FALSE)="","",(VLOOKUP($A990,'CDS-J'!$A:$L,3,FALSE))),"")</f>
        <v/>
      </c>
      <c r="D990" t="s">
        <v>1734</v>
      </c>
      <c r="E990" t="s">
        <v>1422</v>
      </c>
      <c r="F990">
        <v>41</v>
      </c>
      <c r="G990" t="s">
        <v>1171</v>
      </c>
      <c r="H990" t="s">
        <v>14</v>
      </c>
      <c r="I990" t="s">
        <v>14</v>
      </c>
      <c r="J990" t="s">
        <v>14</v>
      </c>
      <c r="K990" t="s">
        <v>14</v>
      </c>
      <c r="L990" t="s">
        <v>1756</v>
      </c>
    </row>
    <row r="991" spans="1:12">
      <c r="A991" t="s">
        <v>1478</v>
      </c>
      <c r="B991" t="s">
        <v>1479</v>
      </c>
      <c r="C991" t="str">
        <f>IFERROR(IF(VLOOKUP($A991,'CDS-J'!$A:$L,3,FALSE)="","",(VLOOKUP($A991,'CDS-J'!$A:$L,3,FALSE))),"")</f>
        <v/>
      </c>
      <c r="D991" t="s">
        <v>1734</v>
      </c>
      <c r="E991" t="s">
        <v>1422</v>
      </c>
      <c r="F991">
        <v>42</v>
      </c>
      <c r="G991" t="s">
        <v>1171</v>
      </c>
      <c r="H991" t="s">
        <v>14</v>
      </c>
      <c r="I991" t="s">
        <v>14</v>
      </c>
      <c r="J991" t="s">
        <v>14</v>
      </c>
      <c r="K991" t="s">
        <v>14</v>
      </c>
      <c r="L991" t="s">
        <v>1756</v>
      </c>
    </row>
    <row r="992" spans="1:12">
      <c r="A992" t="s">
        <v>1480</v>
      </c>
      <c r="B992" t="s">
        <v>1481</v>
      </c>
      <c r="C992" t="str">
        <f>IFERROR(IF(VLOOKUP($A992,'CDS-J'!$A:$L,3,FALSE)="","",(VLOOKUP($A992,'CDS-J'!$A:$L,3,FALSE))),"")</f>
        <v/>
      </c>
      <c r="D992" t="s">
        <v>1734</v>
      </c>
      <c r="E992" t="s">
        <v>1422</v>
      </c>
      <c r="F992">
        <v>43</v>
      </c>
      <c r="G992" t="s">
        <v>1171</v>
      </c>
      <c r="H992" t="s">
        <v>14</v>
      </c>
      <c r="I992" t="s">
        <v>14</v>
      </c>
      <c r="J992" t="s">
        <v>14</v>
      </c>
      <c r="K992" t="s">
        <v>14</v>
      </c>
      <c r="L992" t="s">
        <v>1756</v>
      </c>
    </row>
    <row r="993" spans="1:12">
      <c r="A993" t="s">
        <v>1482</v>
      </c>
      <c r="B993" t="s">
        <v>1483</v>
      </c>
      <c r="C993" t="str">
        <f>IFERROR(IF(VLOOKUP($A993,'CDS-J'!$A:$L,3,FALSE)="","",(VLOOKUP($A993,'CDS-J'!$A:$L,3,FALSE))),"")</f>
        <v/>
      </c>
      <c r="D993" t="s">
        <v>1734</v>
      </c>
      <c r="E993" t="s">
        <v>1422</v>
      </c>
      <c r="F993">
        <v>44</v>
      </c>
      <c r="G993" t="s">
        <v>1171</v>
      </c>
      <c r="H993" t="s">
        <v>14</v>
      </c>
      <c r="I993" t="s">
        <v>14</v>
      </c>
      <c r="J993" t="s">
        <v>14</v>
      </c>
      <c r="K993" t="s">
        <v>14</v>
      </c>
      <c r="L993" t="s">
        <v>1756</v>
      </c>
    </row>
    <row r="994" spans="1:12">
      <c r="A994" t="s">
        <v>1484</v>
      </c>
      <c r="B994" t="s">
        <v>1485</v>
      </c>
      <c r="C994" t="str">
        <f>IFERROR(IF(VLOOKUP($A994,'CDS-J'!$A:$L,3,FALSE)="","",(VLOOKUP($A994,'CDS-J'!$A:$L,3,FALSE))),"")</f>
        <v/>
      </c>
      <c r="D994" t="s">
        <v>1734</v>
      </c>
      <c r="E994" t="s">
        <v>1422</v>
      </c>
      <c r="F994">
        <v>45</v>
      </c>
      <c r="G994" t="s">
        <v>1171</v>
      </c>
      <c r="H994" t="s">
        <v>14</v>
      </c>
      <c r="I994" t="s">
        <v>14</v>
      </c>
      <c r="J994" t="s">
        <v>14</v>
      </c>
      <c r="K994" t="s">
        <v>14</v>
      </c>
      <c r="L994" t="s">
        <v>1756</v>
      </c>
    </row>
    <row r="995" spans="1:12">
      <c r="A995" t="s">
        <v>1486</v>
      </c>
      <c r="B995" t="s">
        <v>1487</v>
      </c>
      <c r="C995" t="str">
        <f>IFERROR(IF(VLOOKUP($A995,'CDS-J'!$A:$L,3,FALSE)="","",(VLOOKUP($A995,'CDS-J'!$A:$L,3,FALSE))),"")</f>
        <v/>
      </c>
      <c r="D995" t="s">
        <v>1734</v>
      </c>
      <c r="E995" t="s">
        <v>1422</v>
      </c>
      <c r="F995">
        <v>46</v>
      </c>
      <c r="G995" t="s">
        <v>1171</v>
      </c>
      <c r="H995" t="s">
        <v>14</v>
      </c>
      <c r="I995" t="s">
        <v>14</v>
      </c>
      <c r="J995" t="s">
        <v>14</v>
      </c>
      <c r="K995" t="s">
        <v>14</v>
      </c>
      <c r="L995" t="s">
        <v>1756</v>
      </c>
    </row>
    <row r="996" spans="1:12">
      <c r="A996" t="s">
        <v>1488</v>
      </c>
      <c r="B996" t="s">
        <v>1489</v>
      </c>
      <c r="C996" t="str">
        <f>IFERROR(IF(VLOOKUP($A996,'CDS-J'!$A:$L,3,FALSE)="","",(VLOOKUP($A996,'CDS-J'!$A:$L,3,FALSE))),"")</f>
        <v/>
      </c>
      <c r="D996" t="s">
        <v>1734</v>
      </c>
      <c r="E996" t="s">
        <v>1422</v>
      </c>
      <c r="F996">
        <v>47</v>
      </c>
      <c r="G996" t="s">
        <v>1171</v>
      </c>
      <c r="H996" t="s">
        <v>14</v>
      </c>
      <c r="I996" t="s">
        <v>14</v>
      </c>
      <c r="J996" t="s">
        <v>14</v>
      </c>
      <c r="K996" t="s">
        <v>14</v>
      </c>
      <c r="L996" t="s">
        <v>1756</v>
      </c>
    </row>
    <row r="997" spans="1:12">
      <c r="A997" t="s">
        <v>1490</v>
      </c>
      <c r="B997" t="s">
        <v>1491</v>
      </c>
      <c r="C997" t="str">
        <f>IFERROR(IF(VLOOKUP($A997,'CDS-J'!$A:$L,3,FALSE)="","",(VLOOKUP($A997,'CDS-J'!$A:$L,3,FALSE))),"")</f>
        <v/>
      </c>
      <c r="D997" t="s">
        <v>1734</v>
      </c>
      <c r="E997" t="s">
        <v>1422</v>
      </c>
      <c r="F997">
        <v>48</v>
      </c>
      <c r="G997" t="s">
        <v>1171</v>
      </c>
      <c r="H997" t="s">
        <v>14</v>
      </c>
      <c r="I997" t="s">
        <v>14</v>
      </c>
      <c r="J997" t="s">
        <v>14</v>
      </c>
      <c r="K997" t="s">
        <v>14</v>
      </c>
      <c r="L997" t="s">
        <v>1756</v>
      </c>
    </row>
    <row r="998" spans="1:12">
      <c r="A998" t="s">
        <v>1492</v>
      </c>
      <c r="B998" t="s">
        <v>1493</v>
      </c>
      <c r="C998" t="str">
        <f>IFERROR(IF(VLOOKUP($A998,'CDS-J'!$A:$L,3,FALSE)="","",(VLOOKUP($A998,'CDS-J'!$A:$L,3,FALSE))),"")</f>
        <v/>
      </c>
      <c r="D998" t="s">
        <v>1734</v>
      </c>
      <c r="E998" t="s">
        <v>1422</v>
      </c>
      <c r="F998">
        <v>49</v>
      </c>
      <c r="G998" t="s">
        <v>1171</v>
      </c>
      <c r="H998" t="s">
        <v>14</v>
      </c>
      <c r="I998" t="s">
        <v>14</v>
      </c>
      <c r="J998" t="s">
        <v>14</v>
      </c>
      <c r="K998" t="s">
        <v>14</v>
      </c>
      <c r="L998" t="s">
        <v>1756</v>
      </c>
    </row>
    <row r="999" spans="1:12">
      <c r="A999" t="s">
        <v>1494</v>
      </c>
      <c r="B999" t="s">
        <v>1495</v>
      </c>
      <c r="C999" t="str">
        <f>IFERROR(IF(VLOOKUP($A999,'CDS-J'!$A:$L,3,FALSE)="","",(VLOOKUP($A999,'CDS-J'!$A:$L,3,FALSE))),"")</f>
        <v/>
      </c>
      <c r="D999" t="s">
        <v>1734</v>
      </c>
      <c r="E999" t="s">
        <v>1422</v>
      </c>
      <c r="F999">
        <v>50</v>
      </c>
      <c r="G999" t="s">
        <v>1171</v>
      </c>
      <c r="H999" t="s">
        <v>14</v>
      </c>
      <c r="I999" t="s">
        <v>14</v>
      </c>
      <c r="J999" t="s">
        <v>14</v>
      </c>
      <c r="K999" t="s">
        <v>14</v>
      </c>
      <c r="L999" t="s">
        <v>1756</v>
      </c>
    </row>
    <row r="1000" spans="1:12">
      <c r="A1000" t="s">
        <v>1496</v>
      </c>
      <c r="B1000" t="s">
        <v>1497</v>
      </c>
      <c r="C1000" t="str">
        <f>IFERROR(IF(VLOOKUP($A1000,'CDS-J'!$A:$L,3,FALSE)="","",(VLOOKUP($A1000,'CDS-J'!$A:$L,3,FALSE))),"")</f>
        <v/>
      </c>
      <c r="D1000" t="s">
        <v>1734</v>
      </c>
      <c r="E1000" t="s">
        <v>1422</v>
      </c>
      <c r="F1000">
        <v>51</v>
      </c>
      <c r="G1000" t="s">
        <v>1171</v>
      </c>
      <c r="H1000" t="s">
        <v>14</v>
      </c>
      <c r="I1000" t="s">
        <v>14</v>
      </c>
      <c r="J1000" t="s">
        <v>14</v>
      </c>
      <c r="K1000" t="s">
        <v>14</v>
      </c>
      <c r="L1000" t="s">
        <v>1756</v>
      </c>
    </row>
    <row r="1001" spans="1:12">
      <c r="A1001" t="s">
        <v>1498</v>
      </c>
      <c r="B1001" t="s">
        <v>1499</v>
      </c>
      <c r="C1001" t="str">
        <f>IFERROR(IF(VLOOKUP($A1001,'CDS-J'!$A:$L,3,FALSE)="","",(VLOOKUP($A1001,'CDS-J'!$A:$L,3,FALSE))),"")</f>
        <v/>
      </c>
      <c r="D1001" t="s">
        <v>1734</v>
      </c>
      <c r="E1001" t="s">
        <v>1422</v>
      </c>
      <c r="F1001">
        <v>52</v>
      </c>
      <c r="G1001" t="s">
        <v>1171</v>
      </c>
      <c r="H1001" t="s">
        <v>14</v>
      </c>
      <c r="I1001" t="s">
        <v>14</v>
      </c>
      <c r="J1001" t="s">
        <v>14</v>
      </c>
      <c r="K1001" t="s">
        <v>14</v>
      </c>
      <c r="L1001" t="s">
        <v>1756</v>
      </c>
    </row>
    <row r="1002" spans="1:12">
      <c r="A1002" t="s">
        <v>1500</v>
      </c>
      <c r="B1002" t="s">
        <v>498</v>
      </c>
      <c r="C1002" t="str">
        <f>IFERROR(IF(VLOOKUP($A1002,'CDS-J'!$A:$L,3,FALSE)="","",(VLOOKUP($A1002,'CDS-J'!$A:$L,3,FALSE))),"")</f>
        <v/>
      </c>
      <c r="D1002" t="s">
        <v>1734</v>
      </c>
      <c r="E1002" t="s">
        <v>1422</v>
      </c>
      <c r="F1002">
        <v>54</v>
      </c>
      <c r="G1002" t="s">
        <v>1171</v>
      </c>
      <c r="H1002" t="s">
        <v>14</v>
      </c>
      <c r="I1002" t="s">
        <v>14</v>
      </c>
      <c r="J1002" t="s">
        <v>14</v>
      </c>
      <c r="K1002" t="s">
        <v>14</v>
      </c>
      <c r="L1002" t="s">
        <v>1756</v>
      </c>
    </row>
    <row r="1003" spans="1:12">
      <c r="A1003" t="s">
        <v>1501</v>
      </c>
      <c r="B1003" t="s">
        <v>858</v>
      </c>
      <c r="C1003" t="str">
        <f>IFERROR(IF(VLOOKUP($A1003,'CDS-J'!$A:$L,3,FALSE)="","",(VLOOKUP($A1003,'CDS-J'!$A:$L,3,FALSE))),"")</f>
        <v/>
      </c>
      <c r="D1003" t="s">
        <v>1734</v>
      </c>
      <c r="E1003" t="s">
        <v>1422</v>
      </c>
      <c r="F1003" t="s">
        <v>858</v>
      </c>
      <c r="G1003" t="s">
        <v>1171</v>
      </c>
      <c r="H1003" t="s">
        <v>14</v>
      </c>
      <c r="I1003" t="s">
        <v>14</v>
      </c>
      <c r="J1003" t="s">
        <v>14</v>
      </c>
      <c r="K1003" t="s">
        <v>14</v>
      </c>
      <c r="L1003" t="s">
        <v>1756</v>
      </c>
    </row>
    <row r="1004" spans="1:12">
      <c r="A1004" t="s">
        <v>1502</v>
      </c>
      <c r="B1004" t="s">
        <v>1503</v>
      </c>
      <c r="C1004">
        <f>IFERROR(IF(VLOOKUP($A1004,'CDS-J'!$A:$L,3,FALSE)="","",(VLOOKUP($A1004,'CDS-J'!$A:$L,3,FALSE))),"")</f>
        <v>0</v>
      </c>
      <c r="D1004" t="s">
        <v>1734</v>
      </c>
      <c r="E1004" t="s">
        <v>1422</v>
      </c>
      <c r="F1004" t="s">
        <v>207</v>
      </c>
      <c r="G1004" t="s">
        <v>1171</v>
      </c>
      <c r="H1004" t="s">
        <v>14</v>
      </c>
      <c r="I1004" t="s">
        <v>14</v>
      </c>
      <c r="J1004" t="s">
        <v>14</v>
      </c>
      <c r="K1004" t="s">
        <v>14</v>
      </c>
      <c r="L1004" t="s">
        <v>1756</v>
      </c>
    </row>
    <row r="1005" spans="1:12">
      <c r="A1005" t="s">
        <v>1504</v>
      </c>
      <c r="B1005" t="s">
        <v>1421</v>
      </c>
      <c r="C1005" t="str">
        <f>IFERROR(IF(VLOOKUP($A1005,'CDS-J'!$A:$L,3,FALSE)="","",(VLOOKUP($A1005,'CDS-J'!$A:$L,3,FALSE))),"")</f>
        <v/>
      </c>
      <c r="D1005" t="s">
        <v>1734</v>
      </c>
      <c r="E1005" t="s">
        <v>97</v>
      </c>
      <c r="F1005" t="s">
        <v>1423</v>
      </c>
      <c r="G1005" t="s">
        <v>1171</v>
      </c>
      <c r="H1005" t="s">
        <v>14</v>
      </c>
      <c r="I1005" t="s">
        <v>14</v>
      </c>
      <c r="J1005" t="s">
        <v>14</v>
      </c>
      <c r="K1005" t="s">
        <v>14</v>
      </c>
      <c r="L1005" t="s">
        <v>1756</v>
      </c>
    </row>
    <row r="1006" spans="1:12">
      <c r="A1006" t="s">
        <v>1505</v>
      </c>
      <c r="B1006" t="s">
        <v>1425</v>
      </c>
      <c r="C1006" t="str">
        <f>IFERROR(IF(VLOOKUP($A1006,'CDS-J'!$A:$L,3,FALSE)="","",(VLOOKUP($A1006,'CDS-J'!$A:$L,3,FALSE))),"")</f>
        <v/>
      </c>
      <c r="D1006" t="s">
        <v>1734</v>
      </c>
      <c r="E1006" t="s">
        <v>97</v>
      </c>
      <c r="F1006" t="s">
        <v>1426</v>
      </c>
      <c r="G1006" t="s">
        <v>1171</v>
      </c>
      <c r="H1006" t="s">
        <v>14</v>
      </c>
      <c r="I1006" t="s">
        <v>14</v>
      </c>
      <c r="J1006" t="s">
        <v>14</v>
      </c>
      <c r="K1006" t="s">
        <v>14</v>
      </c>
      <c r="L1006" t="s">
        <v>1756</v>
      </c>
    </row>
    <row r="1007" spans="1:12">
      <c r="A1007" t="s">
        <v>1506</v>
      </c>
      <c r="B1007" t="s">
        <v>1428</v>
      </c>
      <c r="C1007" t="str">
        <f>IFERROR(IF(VLOOKUP($A1007,'CDS-J'!$A:$L,3,FALSE)="","",(VLOOKUP($A1007,'CDS-J'!$A:$L,3,FALSE))),"")</f>
        <v/>
      </c>
      <c r="D1007" t="s">
        <v>1734</v>
      </c>
      <c r="E1007" t="s">
        <v>97</v>
      </c>
      <c r="F1007" t="s">
        <v>1429</v>
      </c>
      <c r="G1007" t="s">
        <v>1171</v>
      </c>
      <c r="H1007" t="s">
        <v>14</v>
      </c>
      <c r="I1007" t="s">
        <v>14</v>
      </c>
      <c r="J1007" t="s">
        <v>14</v>
      </c>
      <c r="K1007" t="s">
        <v>14</v>
      </c>
      <c r="L1007" t="s">
        <v>1756</v>
      </c>
    </row>
    <row r="1008" spans="1:12">
      <c r="A1008" t="s">
        <v>1507</v>
      </c>
      <c r="B1008" t="s">
        <v>1431</v>
      </c>
      <c r="C1008" t="str">
        <f>IFERROR(IF(VLOOKUP($A1008,'CDS-J'!$A:$L,3,FALSE)="","",(VLOOKUP($A1008,'CDS-J'!$A:$L,3,FALSE))),"")</f>
        <v/>
      </c>
      <c r="D1008" t="s">
        <v>1734</v>
      </c>
      <c r="E1008" t="s">
        <v>97</v>
      </c>
      <c r="F1008" t="s">
        <v>1432</v>
      </c>
      <c r="G1008" t="s">
        <v>1171</v>
      </c>
      <c r="H1008" t="s">
        <v>14</v>
      </c>
      <c r="I1008" t="s">
        <v>14</v>
      </c>
      <c r="J1008" t="s">
        <v>14</v>
      </c>
      <c r="K1008" t="s">
        <v>14</v>
      </c>
      <c r="L1008" t="s">
        <v>1756</v>
      </c>
    </row>
    <row r="1009" spans="1:12">
      <c r="A1009" t="s">
        <v>1508</v>
      </c>
      <c r="B1009" t="s">
        <v>1434</v>
      </c>
      <c r="C1009" t="str">
        <f>IFERROR(IF(VLOOKUP($A1009,'CDS-J'!$A:$L,3,FALSE)="","",(VLOOKUP($A1009,'CDS-J'!$A:$L,3,FALSE))),"")</f>
        <v/>
      </c>
      <c r="D1009" t="s">
        <v>1734</v>
      </c>
      <c r="E1009" t="s">
        <v>97</v>
      </c>
      <c r="F1009" t="s">
        <v>1435</v>
      </c>
      <c r="G1009" t="s">
        <v>1171</v>
      </c>
      <c r="H1009" t="s">
        <v>14</v>
      </c>
      <c r="I1009" t="s">
        <v>14</v>
      </c>
      <c r="J1009" t="s">
        <v>14</v>
      </c>
      <c r="K1009" t="s">
        <v>14</v>
      </c>
      <c r="L1009" t="s">
        <v>1756</v>
      </c>
    </row>
    <row r="1010" spans="1:12">
      <c r="A1010" t="s">
        <v>1509</v>
      </c>
      <c r="B1010" t="s">
        <v>1437</v>
      </c>
      <c r="C1010" t="str">
        <f>IFERROR(IF(VLOOKUP($A1010,'CDS-J'!$A:$L,3,FALSE)="","",(VLOOKUP($A1010,'CDS-J'!$A:$L,3,FALSE))),"")</f>
        <v/>
      </c>
      <c r="D1010" t="s">
        <v>1734</v>
      </c>
      <c r="E1010" t="s">
        <v>97</v>
      </c>
      <c r="F1010">
        <v>10</v>
      </c>
      <c r="G1010" t="s">
        <v>1171</v>
      </c>
      <c r="H1010" t="s">
        <v>14</v>
      </c>
      <c r="I1010" t="s">
        <v>14</v>
      </c>
      <c r="J1010" t="s">
        <v>14</v>
      </c>
      <c r="K1010" t="s">
        <v>14</v>
      </c>
      <c r="L1010" t="s">
        <v>1756</v>
      </c>
    </row>
    <row r="1011" spans="1:12">
      <c r="A1011" t="s">
        <v>1510</v>
      </c>
      <c r="B1011" t="s">
        <v>1439</v>
      </c>
      <c r="C1011" t="str">
        <f>IFERROR(IF(VLOOKUP($A1011,'CDS-J'!$A:$L,3,FALSE)="","",(VLOOKUP($A1011,'CDS-J'!$A:$L,3,FALSE))),"")</f>
        <v/>
      </c>
      <c r="D1011" t="s">
        <v>1734</v>
      </c>
      <c r="E1011" t="s">
        <v>97</v>
      </c>
      <c r="F1011">
        <v>11</v>
      </c>
      <c r="G1011" t="s">
        <v>1171</v>
      </c>
      <c r="H1011" t="s">
        <v>14</v>
      </c>
      <c r="I1011" t="s">
        <v>14</v>
      </c>
      <c r="J1011" t="s">
        <v>14</v>
      </c>
      <c r="K1011" t="s">
        <v>14</v>
      </c>
      <c r="L1011" t="s">
        <v>1756</v>
      </c>
    </row>
    <row r="1012" spans="1:12">
      <c r="A1012" t="s">
        <v>1511</v>
      </c>
      <c r="B1012" t="s">
        <v>1441</v>
      </c>
      <c r="C1012" t="str">
        <f>IFERROR(IF(VLOOKUP($A1012,'CDS-J'!$A:$L,3,FALSE)="","",(VLOOKUP($A1012,'CDS-J'!$A:$L,3,FALSE))),"")</f>
        <v/>
      </c>
      <c r="D1012" t="s">
        <v>1734</v>
      </c>
      <c r="E1012" t="s">
        <v>97</v>
      </c>
      <c r="F1012">
        <v>12</v>
      </c>
      <c r="G1012" t="s">
        <v>1171</v>
      </c>
      <c r="H1012" t="s">
        <v>14</v>
      </c>
      <c r="I1012" t="s">
        <v>14</v>
      </c>
      <c r="J1012" t="s">
        <v>14</v>
      </c>
      <c r="K1012" t="s">
        <v>14</v>
      </c>
      <c r="L1012" t="s">
        <v>1756</v>
      </c>
    </row>
    <row r="1013" spans="1:12">
      <c r="A1013" t="s">
        <v>1512</v>
      </c>
      <c r="B1013" t="s">
        <v>1443</v>
      </c>
      <c r="C1013" t="str">
        <f>IFERROR(IF(VLOOKUP($A1013,'CDS-J'!$A:$L,3,FALSE)="","",(VLOOKUP($A1013,'CDS-J'!$A:$L,3,FALSE))),"")</f>
        <v/>
      </c>
      <c r="D1013" t="s">
        <v>1734</v>
      </c>
      <c r="E1013" t="s">
        <v>97</v>
      </c>
      <c r="F1013">
        <v>13</v>
      </c>
      <c r="G1013" t="s">
        <v>1171</v>
      </c>
      <c r="H1013" t="s">
        <v>14</v>
      </c>
      <c r="I1013" t="s">
        <v>14</v>
      </c>
      <c r="J1013" t="s">
        <v>14</v>
      </c>
      <c r="K1013" t="s">
        <v>14</v>
      </c>
      <c r="L1013" t="s">
        <v>1756</v>
      </c>
    </row>
    <row r="1014" spans="1:12">
      <c r="A1014" t="s">
        <v>1513</v>
      </c>
      <c r="B1014" t="s">
        <v>1445</v>
      </c>
      <c r="C1014" t="str">
        <f>IFERROR(IF(VLOOKUP($A1014,'CDS-J'!$A:$L,3,FALSE)="","",(VLOOKUP($A1014,'CDS-J'!$A:$L,3,FALSE))),"")</f>
        <v/>
      </c>
      <c r="D1014" t="s">
        <v>1734</v>
      </c>
      <c r="E1014" t="s">
        <v>97</v>
      </c>
      <c r="F1014">
        <v>14</v>
      </c>
      <c r="G1014" t="s">
        <v>1171</v>
      </c>
      <c r="H1014" t="s">
        <v>14</v>
      </c>
      <c r="I1014" t="s">
        <v>14</v>
      </c>
      <c r="J1014" t="s">
        <v>14</v>
      </c>
      <c r="K1014" t="s">
        <v>14</v>
      </c>
      <c r="L1014" t="s">
        <v>1756</v>
      </c>
    </row>
    <row r="1015" spans="1:12">
      <c r="A1015" t="s">
        <v>1514</v>
      </c>
      <c r="B1015" t="s">
        <v>1447</v>
      </c>
      <c r="C1015" t="str">
        <f>IFERROR(IF(VLOOKUP($A1015,'CDS-J'!$A:$L,3,FALSE)="","",(VLOOKUP($A1015,'CDS-J'!$A:$L,3,FALSE))),"")</f>
        <v/>
      </c>
      <c r="D1015" t="s">
        <v>1734</v>
      </c>
      <c r="E1015" t="s">
        <v>97</v>
      </c>
      <c r="F1015">
        <v>15</v>
      </c>
      <c r="G1015" t="s">
        <v>1171</v>
      </c>
      <c r="H1015" t="s">
        <v>14</v>
      </c>
      <c r="I1015" t="s">
        <v>14</v>
      </c>
      <c r="J1015" t="s">
        <v>14</v>
      </c>
      <c r="K1015" t="s">
        <v>14</v>
      </c>
      <c r="L1015" t="s">
        <v>1756</v>
      </c>
    </row>
    <row r="1016" spans="1:12">
      <c r="A1016" t="s">
        <v>1515</v>
      </c>
      <c r="B1016" t="s">
        <v>1449</v>
      </c>
      <c r="C1016" t="str">
        <f>IFERROR(IF(VLOOKUP($A1016,'CDS-J'!$A:$L,3,FALSE)="","",(VLOOKUP($A1016,'CDS-J'!$A:$L,3,FALSE))),"")</f>
        <v/>
      </c>
      <c r="D1016" t="s">
        <v>1734</v>
      </c>
      <c r="E1016" t="s">
        <v>97</v>
      </c>
      <c r="F1016">
        <v>16</v>
      </c>
      <c r="G1016" t="s">
        <v>1171</v>
      </c>
      <c r="H1016" t="s">
        <v>14</v>
      </c>
      <c r="I1016" t="s">
        <v>14</v>
      </c>
      <c r="J1016" t="s">
        <v>14</v>
      </c>
      <c r="K1016" t="s">
        <v>14</v>
      </c>
      <c r="L1016" t="s">
        <v>1756</v>
      </c>
    </row>
    <row r="1017" spans="1:12">
      <c r="A1017" t="s">
        <v>1516</v>
      </c>
      <c r="B1017" t="s">
        <v>1451</v>
      </c>
      <c r="C1017" t="str">
        <f>IFERROR(IF(VLOOKUP($A1017,'CDS-J'!$A:$L,3,FALSE)="","",(VLOOKUP($A1017,'CDS-J'!$A:$L,3,FALSE))),"")</f>
        <v/>
      </c>
      <c r="D1017" t="s">
        <v>1734</v>
      </c>
      <c r="E1017" t="s">
        <v>97</v>
      </c>
      <c r="F1017">
        <v>19</v>
      </c>
      <c r="G1017" t="s">
        <v>1171</v>
      </c>
      <c r="H1017" t="s">
        <v>14</v>
      </c>
      <c r="I1017" t="s">
        <v>14</v>
      </c>
      <c r="J1017" t="s">
        <v>14</v>
      </c>
      <c r="K1017" t="s">
        <v>14</v>
      </c>
      <c r="L1017" t="s">
        <v>1756</v>
      </c>
    </row>
    <row r="1018" spans="1:12">
      <c r="A1018" t="s">
        <v>1517</v>
      </c>
      <c r="B1018" t="s">
        <v>1453</v>
      </c>
      <c r="C1018" t="str">
        <f>IFERROR(IF(VLOOKUP($A1018,'CDS-J'!$A:$L,3,FALSE)="","",(VLOOKUP($A1018,'CDS-J'!$A:$L,3,FALSE))),"")</f>
        <v/>
      </c>
      <c r="D1018" t="s">
        <v>1734</v>
      </c>
      <c r="E1018" t="s">
        <v>97</v>
      </c>
      <c r="F1018">
        <v>22</v>
      </c>
      <c r="G1018" t="s">
        <v>1171</v>
      </c>
      <c r="H1018" t="s">
        <v>14</v>
      </c>
      <c r="I1018" t="s">
        <v>14</v>
      </c>
      <c r="J1018" t="s">
        <v>14</v>
      </c>
      <c r="K1018" t="s">
        <v>14</v>
      </c>
      <c r="L1018" t="s">
        <v>1756</v>
      </c>
    </row>
    <row r="1019" spans="1:12">
      <c r="A1019" t="s">
        <v>1518</v>
      </c>
      <c r="B1019" t="s">
        <v>487</v>
      </c>
      <c r="C1019" t="str">
        <f>IFERROR(IF(VLOOKUP($A1019,'CDS-J'!$A:$L,3,FALSE)="","",(VLOOKUP($A1019,'CDS-J'!$A:$L,3,FALSE))),"")</f>
        <v/>
      </c>
      <c r="D1019" t="s">
        <v>1734</v>
      </c>
      <c r="E1019" t="s">
        <v>97</v>
      </c>
      <c r="F1019">
        <v>23</v>
      </c>
      <c r="G1019" t="s">
        <v>1171</v>
      </c>
      <c r="H1019" t="s">
        <v>14</v>
      </c>
      <c r="I1019" t="s">
        <v>14</v>
      </c>
      <c r="J1019" t="s">
        <v>14</v>
      </c>
      <c r="K1019" t="s">
        <v>14</v>
      </c>
      <c r="L1019" t="s">
        <v>1756</v>
      </c>
    </row>
    <row r="1020" spans="1:12">
      <c r="A1020" t="s">
        <v>1519</v>
      </c>
      <c r="B1020" t="s">
        <v>1456</v>
      </c>
      <c r="C1020" t="str">
        <f>IFERROR(IF(VLOOKUP($A1020,'CDS-J'!$A:$L,3,FALSE)="","",(VLOOKUP($A1020,'CDS-J'!$A:$L,3,FALSE))),"")</f>
        <v/>
      </c>
      <c r="D1020" t="s">
        <v>1734</v>
      </c>
      <c r="E1020" t="s">
        <v>97</v>
      </c>
      <c r="F1020">
        <v>24</v>
      </c>
      <c r="G1020" t="s">
        <v>1171</v>
      </c>
      <c r="H1020" t="s">
        <v>14</v>
      </c>
      <c r="I1020" t="s">
        <v>14</v>
      </c>
      <c r="J1020" t="s">
        <v>14</v>
      </c>
      <c r="K1020" t="s">
        <v>14</v>
      </c>
      <c r="L1020" t="s">
        <v>1756</v>
      </c>
    </row>
    <row r="1021" spans="1:12">
      <c r="A1021" t="s">
        <v>1520</v>
      </c>
      <c r="B1021" t="s">
        <v>1458</v>
      </c>
      <c r="C1021" t="str">
        <f>IFERROR(IF(VLOOKUP($A1021,'CDS-J'!$A:$L,3,FALSE)="","",(VLOOKUP($A1021,'CDS-J'!$A:$L,3,FALSE))),"")</f>
        <v/>
      </c>
      <c r="D1021" t="s">
        <v>1734</v>
      </c>
      <c r="E1021" t="s">
        <v>97</v>
      </c>
      <c r="F1021">
        <v>25</v>
      </c>
      <c r="G1021" t="s">
        <v>1171</v>
      </c>
      <c r="H1021" t="s">
        <v>14</v>
      </c>
      <c r="I1021" t="s">
        <v>14</v>
      </c>
      <c r="J1021" t="s">
        <v>14</v>
      </c>
      <c r="K1021" t="s">
        <v>14</v>
      </c>
      <c r="L1021" t="s">
        <v>1756</v>
      </c>
    </row>
    <row r="1022" spans="1:12">
      <c r="A1022" t="s">
        <v>1521</v>
      </c>
      <c r="B1022" t="s">
        <v>1460</v>
      </c>
      <c r="C1022" t="str">
        <f>IFERROR(IF(VLOOKUP($A1022,'CDS-J'!$A:$L,3,FALSE)="","",(VLOOKUP($A1022,'CDS-J'!$A:$L,3,FALSE))),"")</f>
        <v/>
      </c>
      <c r="D1022" t="s">
        <v>1734</v>
      </c>
      <c r="E1022" t="s">
        <v>97</v>
      </c>
      <c r="F1022">
        <v>26</v>
      </c>
      <c r="G1022" t="s">
        <v>1171</v>
      </c>
      <c r="H1022" t="s">
        <v>14</v>
      </c>
      <c r="I1022" t="s">
        <v>14</v>
      </c>
      <c r="J1022" t="s">
        <v>14</v>
      </c>
      <c r="K1022" t="s">
        <v>14</v>
      </c>
      <c r="L1022" t="s">
        <v>1756</v>
      </c>
    </row>
    <row r="1023" spans="1:12">
      <c r="A1023" t="s">
        <v>1522</v>
      </c>
      <c r="B1023" t="s">
        <v>1462</v>
      </c>
      <c r="C1023" t="str">
        <f>IFERROR(IF(VLOOKUP($A1023,'CDS-J'!$A:$L,3,FALSE)="","",(VLOOKUP($A1023,'CDS-J'!$A:$L,3,FALSE))),"")</f>
        <v/>
      </c>
      <c r="D1023" t="s">
        <v>1734</v>
      </c>
      <c r="E1023" t="s">
        <v>97</v>
      </c>
      <c r="F1023">
        <v>27</v>
      </c>
      <c r="G1023" t="s">
        <v>1171</v>
      </c>
      <c r="H1023" t="s">
        <v>14</v>
      </c>
      <c r="I1023" t="s">
        <v>14</v>
      </c>
      <c r="J1023" t="s">
        <v>14</v>
      </c>
      <c r="K1023" t="s">
        <v>14</v>
      </c>
      <c r="L1023" t="s">
        <v>1756</v>
      </c>
    </row>
    <row r="1024" spans="1:12">
      <c r="A1024" t="s">
        <v>1523</v>
      </c>
      <c r="B1024" t="s">
        <v>1464</v>
      </c>
      <c r="C1024" t="str">
        <f>IFERROR(IF(VLOOKUP($A1024,'CDS-J'!$A:$L,3,FALSE)="","",(VLOOKUP($A1024,'CDS-J'!$A:$L,3,FALSE))),"")</f>
        <v/>
      </c>
      <c r="D1024" t="s">
        <v>1734</v>
      </c>
      <c r="E1024" t="s">
        <v>97</v>
      </c>
      <c r="F1024" t="s">
        <v>1465</v>
      </c>
      <c r="G1024" t="s">
        <v>1171</v>
      </c>
      <c r="H1024" t="s">
        <v>14</v>
      </c>
      <c r="I1024" t="s">
        <v>14</v>
      </c>
      <c r="J1024" t="s">
        <v>14</v>
      </c>
      <c r="K1024" t="s">
        <v>14</v>
      </c>
      <c r="L1024" t="s">
        <v>1756</v>
      </c>
    </row>
    <row r="1025" spans="1:12">
      <c r="A1025" t="s">
        <v>1524</v>
      </c>
      <c r="B1025" t="s">
        <v>1467</v>
      </c>
      <c r="C1025" t="str">
        <f>IFERROR(IF(VLOOKUP($A1025,'CDS-J'!$A:$L,3,FALSE)="","",(VLOOKUP($A1025,'CDS-J'!$A:$L,3,FALSE))),"")</f>
        <v/>
      </c>
      <c r="D1025" t="s">
        <v>1734</v>
      </c>
      <c r="E1025" t="s">
        <v>97</v>
      </c>
      <c r="F1025">
        <v>30</v>
      </c>
      <c r="G1025" t="s">
        <v>1171</v>
      </c>
      <c r="H1025" t="s">
        <v>14</v>
      </c>
      <c r="I1025" t="s">
        <v>14</v>
      </c>
      <c r="J1025" t="s">
        <v>14</v>
      </c>
      <c r="K1025" t="s">
        <v>14</v>
      </c>
      <c r="L1025" t="s">
        <v>1756</v>
      </c>
    </row>
    <row r="1026" spans="1:12">
      <c r="A1026" t="s">
        <v>1525</v>
      </c>
      <c r="B1026" t="s">
        <v>1469</v>
      </c>
      <c r="C1026" t="str">
        <f>IFERROR(IF(VLOOKUP($A1026,'CDS-J'!$A:$L,3,FALSE)="","",(VLOOKUP($A1026,'CDS-J'!$A:$L,3,FALSE))),"")</f>
        <v/>
      </c>
      <c r="D1026" t="s">
        <v>1734</v>
      </c>
      <c r="E1026" t="s">
        <v>97</v>
      </c>
      <c r="F1026">
        <v>31</v>
      </c>
      <c r="G1026" t="s">
        <v>1171</v>
      </c>
      <c r="H1026" t="s">
        <v>14</v>
      </c>
      <c r="I1026" t="s">
        <v>14</v>
      </c>
      <c r="J1026" t="s">
        <v>14</v>
      </c>
      <c r="K1026" t="s">
        <v>14</v>
      </c>
      <c r="L1026" t="s">
        <v>1756</v>
      </c>
    </row>
    <row r="1027" spans="1:12">
      <c r="A1027" t="s">
        <v>1526</v>
      </c>
      <c r="B1027" t="s">
        <v>1471</v>
      </c>
      <c r="C1027" t="str">
        <f>IFERROR(IF(VLOOKUP($A1027,'CDS-J'!$A:$L,3,FALSE)="","",(VLOOKUP($A1027,'CDS-J'!$A:$L,3,FALSE))),"")</f>
        <v/>
      </c>
      <c r="D1027" t="s">
        <v>1734</v>
      </c>
      <c r="E1027" t="s">
        <v>97</v>
      </c>
      <c r="F1027">
        <v>38</v>
      </c>
      <c r="G1027" t="s">
        <v>1171</v>
      </c>
      <c r="H1027" t="s">
        <v>14</v>
      </c>
      <c r="I1027" t="s">
        <v>14</v>
      </c>
      <c r="J1027" t="s">
        <v>14</v>
      </c>
      <c r="K1027" t="s">
        <v>14</v>
      </c>
      <c r="L1027" t="s">
        <v>1756</v>
      </c>
    </row>
    <row r="1028" spans="1:12">
      <c r="A1028" t="s">
        <v>1527</v>
      </c>
      <c r="B1028" t="s">
        <v>1473</v>
      </c>
      <c r="C1028" t="str">
        <f>IFERROR(IF(VLOOKUP($A1028,'CDS-J'!$A:$L,3,FALSE)="","",(VLOOKUP($A1028,'CDS-J'!$A:$L,3,FALSE))),"")</f>
        <v/>
      </c>
      <c r="D1028" t="s">
        <v>1734</v>
      </c>
      <c r="E1028" t="s">
        <v>97</v>
      </c>
      <c r="F1028">
        <v>39</v>
      </c>
      <c r="G1028" t="s">
        <v>1171</v>
      </c>
      <c r="H1028" t="s">
        <v>14</v>
      </c>
      <c r="I1028" t="s">
        <v>14</v>
      </c>
      <c r="J1028" t="s">
        <v>14</v>
      </c>
      <c r="K1028" t="s">
        <v>14</v>
      </c>
      <c r="L1028" t="s">
        <v>1756</v>
      </c>
    </row>
    <row r="1029" spans="1:12">
      <c r="A1029" t="s">
        <v>1528</v>
      </c>
      <c r="B1029" t="s">
        <v>1475</v>
      </c>
      <c r="C1029" t="str">
        <f>IFERROR(IF(VLOOKUP($A1029,'CDS-J'!$A:$L,3,FALSE)="","",(VLOOKUP($A1029,'CDS-J'!$A:$L,3,FALSE))),"")</f>
        <v/>
      </c>
      <c r="D1029" t="s">
        <v>1734</v>
      </c>
      <c r="E1029" t="s">
        <v>97</v>
      </c>
      <c r="F1029">
        <v>40</v>
      </c>
      <c r="G1029" t="s">
        <v>1171</v>
      </c>
      <c r="H1029" t="s">
        <v>14</v>
      </c>
      <c r="I1029" t="s">
        <v>14</v>
      </c>
      <c r="J1029" t="s">
        <v>14</v>
      </c>
      <c r="K1029" t="s">
        <v>14</v>
      </c>
      <c r="L1029" t="s">
        <v>1756</v>
      </c>
    </row>
    <row r="1030" spans="1:12">
      <c r="A1030" t="s">
        <v>1529</v>
      </c>
      <c r="B1030" t="s">
        <v>1477</v>
      </c>
      <c r="C1030" t="str">
        <f>IFERROR(IF(VLOOKUP($A1030,'CDS-J'!$A:$L,3,FALSE)="","",(VLOOKUP($A1030,'CDS-J'!$A:$L,3,FALSE))),"")</f>
        <v/>
      </c>
      <c r="D1030" t="s">
        <v>1734</v>
      </c>
      <c r="E1030" t="s">
        <v>97</v>
      </c>
      <c r="F1030">
        <v>41</v>
      </c>
      <c r="G1030" t="s">
        <v>1171</v>
      </c>
      <c r="H1030" t="s">
        <v>14</v>
      </c>
      <c r="I1030" t="s">
        <v>14</v>
      </c>
      <c r="J1030" t="s">
        <v>14</v>
      </c>
      <c r="K1030" t="s">
        <v>14</v>
      </c>
      <c r="L1030" t="s">
        <v>1756</v>
      </c>
    </row>
    <row r="1031" spans="1:12">
      <c r="A1031" t="s">
        <v>1530</v>
      </c>
      <c r="B1031" t="s">
        <v>1479</v>
      </c>
      <c r="C1031" t="str">
        <f>IFERROR(IF(VLOOKUP($A1031,'CDS-J'!$A:$L,3,FALSE)="","",(VLOOKUP($A1031,'CDS-J'!$A:$L,3,FALSE))),"")</f>
        <v/>
      </c>
      <c r="D1031" t="s">
        <v>1734</v>
      </c>
      <c r="E1031" t="s">
        <v>97</v>
      </c>
      <c r="F1031">
        <v>42</v>
      </c>
      <c r="G1031" t="s">
        <v>1171</v>
      </c>
      <c r="H1031" t="s">
        <v>14</v>
      </c>
      <c r="I1031" t="s">
        <v>14</v>
      </c>
      <c r="J1031" t="s">
        <v>14</v>
      </c>
      <c r="K1031" t="s">
        <v>14</v>
      </c>
      <c r="L1031" t="s">
        <v>1756</v>
      </c>
    </row>
    <row r="1032" spans="1:12">
      <c r="A1032" t="s">
        <v>1531</v>
      </c>
      <c r="B1032" t="s">
        <v>1481</v>
      </c>
      <c r="C1032" t="str">
        <f>IFERROR(IF(VLOOKUP($A1032,'CDS-J'!$A:$L,3,FALSE)="","",(VLOOKUP($A1032,'CDS-J'!$A:$L,3,FALSE))),"")</f>
        <v/>
      </c>
      <c r="D1032" t="s">
        <v>1734</v>
      </c>
      <c r="E1032" t="s">
        <v>97</v>
      </c>
      <c r="F1032">
        <v>43</v>
      </c>
      <c r="G1032" t="s">
        <v>1171</v>
      </c>
      <c r="H1032" t="s">
        <v>14</v>
      </c>
      <c r="I1032" t="s">
        <v>14</v>
      </c>
      <c r="J1032" t="s">
        <v>14</v>
      </c>
      <c r="K1032" t="s">
        <v>14</v>
      </c>
      <c r="L1032" t="s">
        <v>1756</v>
      </c>
    </row>
    <row r="1033" spans="1:12">
      <c r="A1033" t="s">
        <v>1532</v>
      </c>
      <c r="B1033" t="s">
        <v>1483</v>
      </c>
      <c r="C1033" t="str">
        <f>IFERROR(IF(VLOOKUP($A1033,'CDS-J'!$A:$L,3,FALSE)="","",(VLOOKUP($A1033,'CDS-J'!$A:$L,3,FALSE))),"")</f>
        <v/>
      </c>
      <c r="D1033" t="s">
        <v>1734</v>
      </c>
      <c r="E1033" t="s">
        <v>97</v>
      </c>
      <c r="F1033">
        <v>44</v>
      </c>
      <c r="G1033" t="s">
        <v>1171</v>
      </c>
      <c r="H1033" t="s">
        <v>14</v>
      </c>
      <c r="I1033" t="s">
        <v>14</v>
      </c>
      <c r="J1033" t="s">
        <v>14</v>
      </c>
      <c r="K1033" t="s">
        <v>14</v>
      </c>
      <c r="L1033" t="s">
        <v>1756</v>
      </c>
    </row>
    <row r="1034" spans="1:12">
      <c r="A1034" t="s">
        <v>1533</v>
      </c>
      <c r="B1034" t="s">
        <v>1485</v>
      </c>
      <c r="C1034" t="str">
        <f>IFERROR(IF(VLOOKUP($A1034,'CDS-J'!$A:$L,3,FALSE)="","",(VLOOKUP($A1034,'CDS-J'!$A:$L,3,FALSE))),"")</f>
        <v/>
      </c>
      <c r="D1034" t="s">
        <v>1734</v>
      </c>
      <c r="E1034" t="s">
        <v>97</v>
      </c>
      <c r="F1034">
        <v>45</v>
      </c>
      <c r="G1034" t="s">
        <v>1171</v>
      </c>
      <c r="H1034" t="s">
        <v>14</v>
      </c>
      <c r="I1034" t="s">
        <v>14</v>
      </c>
      <c r="J1034" t="s">
        <v>14</v>
      </c>
      <c r="K1034" t="s">
        <v>14</v>
      </c>
      <c r="L1034" t="s">
        <v>1756</v>
      </c>
    </row>
    <row r="1035" spans="1:12">
      <c r="A1035" t="s">
        <v>1534</v>
      </c>
      <c r="B1035" t="s">
        <v>1487</v>
      </c>
      <c r="C1035" t="str">
        <f>IFERROR(IF(VLOOKUP($A1035,'CDS-J'!$A:$L,3,FALSE)="","",(VLOOKUP($A1035,'CDS-J'!$A:$L,3,FALSE))),"")</f>
        <v/>
      </c>
      <c r="D1035" t="s">
        <v>1734</v>
      </c>
      <c r="E1035" t="s">
        <v>97</v>
      </c>
      <c r="F1035">
        <v>46</v>
      </c>
      <c r="G1035" t="s">
        <v>1171</v>
      </c>
      <c r="H1035" t="s">
        <v>14</v>
      </c>
      <c r="I1035" t="s">
        <v>14</v>
      </c>
      <c r="J1035" t="s">
        <v>14</v>
      </c>
      <c r="K1035" t="s">
        <v>14</v>
      </c>
      <c r="L1035" t="s">
        <v>1756</v>
      </c>
    </row>
    <row r="1036" spans="1:12">
      <c r="A1036" t="s">
        <v>1535</v>
      </c>
      <c r="B1036" t="s">
        <v>1489</v>
      </c>
      <c r="C1036" t="str">
        <f>IFERROR(IF(VLOOKUP($A1036,'CDS-J'!$A:$L,3,FALSE)="","",(VLOOKUP($A1036,'CDS-J'!$A:$L,3,FALSE))),"")</f>
        <v/>
      </c>
      <c r="D1036" t="s">
        <v>1734</v>
      </c>
      <c r="E1036" t="s">
        <v>97</v>
      </c>
      <c r="F1036">
        <v>47</v>
      </c>
      <c r="G1036" t="s">
        <v>1171</v>
      </c>
      <c r="H1036" t="s">
        <v>14</v>
      </c>
      <c r="I1036" t="s">
        <v>14</v>
      </c>
      <c r="J1036" t="s">
        <v>14</v>
      </c>
      <c r="K1036" t="s">
        <v>14</v>
      </c>
      <c r="L1036" t="s">
        <v>1756</v>
      </c>
    </row>
    <row r="1037" spans="1:12">
      <c r="A1037" t="s">
        <v>1536</v>
      </c>
      <c r="B1037" t="s">
        <v>1491</v>
      </c>
      <c r="C1037" t="str">
        <f>IFERROR(IF(VLOOKUP($A1037,'CDS-J'!$A:$L,3,FALSE)="","",(VLOOKUP($A1037,'CDS-J'!$A:$L,3,FALSE))),"")</f>
        <v/>
      </c>
      <c r="D1037" t="s">
        <v>1734</v>
      </c>
      <c r="E1037" t="s">
        <v>97</v>
      </c>
      <c r="F1037">
        <v>48</v>
      </c>
      <c r="G1037" t="s">
        <v>1171</v>
      </c>
      <c r="H1037" t="s">
        <v>14</v>
      </c>
      <c r="I1037" t="s">
        <v>14</v>
      </c>
      <c r="J1037" t="s">
        <v>14</v>
      </c>
      <c r="K1037" t="s">
        <v>14</v>
      </c>
      <c r="L1037" t="s">
        <v>1756</v>
      </c>
    </row>
    <row r="1038" spans="1:12">
      <c r="A1038" t="s">
        <v>1537</v>
      </c>
      <c r="B1038" t="s">
        <v>1493</v>
      </c>
      <c r="C1038" t="str">
        <f>IFERROR(IF(VLOOKUP($A1038,'CDS-J'!$A:$L,3,FALSE)="","",(VLOOKUP($A1038,'CDS-J'!$A:$L,3,FALSE))),"")</f>
        <v/>
      </c>
      <c r="D1038" t="s">
        <v>1734</v>
      </c>
      <c r="E1038" t="s">
        <v>97</v>
      </c>
      <c r="F1038">
        <v>49</v>
      </c>
      <c r="G1038" t="s">
        <v>1171</v>
      </c>
      <c r="H1038" t="s">
        <v>14</v>
      </c>
      <c r="I1038" t="s">
        <v>14</v>
      </c>
      <c r="J1038" t="s">
        <v>14</v>
      </c>
      <c r="K1038" t="s">
        <v>14</v>
      </c>
      <c r="L1038" t="s">
        <v>1756</v>
      </c>
    </row>
    <row r="1039" spans="1:12">
      <c r="A1039" t="s">
        <v>1538</v>
      </c>
      <c r="B1039" t="s">
        <v>1495</v>
      </c>
      <c r="C1039" t="str">
        <f>IFERROR(IF(VLOOKUP($A1039,'CDS-J'!$A:$L,3,FALSE)="","",(VLOOKUP($A1039,'CDS-J'!$A:$L,3,FALSE))),"")</f>
        <v/>
      </c>
      <c r="D1039" t="s">
        <v>1734</v>
      </c>
      <c r="E1039" t="s">
        <v>97</v>
      </c>
      <c r="F1039">
        <v>50</v>
      </c>
      <c r="G1039" t="s">
        <v>1171</v>
      </c>
      <c r="H1039" t="s">
        <v>14</v>
      </c>
      <c r="I1039" t="s">
        <v>14</v>
      </c>
      <c r="J1039" t="s">
        <v>14</v>
      </c>
      <c r="K1039" t="s">
        <v>14</v>
      </c>
      <c r="L1039" t="s">
        <v>1756</v>
      </c>
    </row>
    <row r="1040" spans="1:12">
      <c r="A1040" t="s">
        <v>1539</v>
      </c>
      <c r="B1040" t="s">
        <v>1497</v>
      </c>
      <c r="C1040" t="str">
        <f>IFERROR(IF(VLOOKUP($A1040,'CDS-J'!$A:$L,3,FALSE)="","",(VLOOKUP($A1040,'CDS-J'!$A:$L,3,FALSE))),"")</f>
        <v/>
      </c>
      <c r="D1040" t="s">
        <v>1734</v>
      </c>
      <c r="E1040" t="s">
        <v>97</v>
      </c>
      <c r="F1040">
        <v>51</v>
      </c>
      <c r="G1040" t="s">
        <v>1171</v>
      </c>
      <c r="H1040" t="s">
        <v>14</v>
      </c>
      <c r="I1040" t="s">
        <v>14</v>
      </c>
      <c r="J1040" t="s">
        <v>14</v>
      </c>
      <c r="K1040" t="s">
        <v>14</v>
      </c>
      <c r="L1040" t="s">
        <v>1756</v>
      </c>
    </row>
    <row r="1041" spans="1:12">
      <c r="A1041" t="s">
        <v>1540</v>
      </c>
      <c r="B1041" t="s">
        <v>1499</v>
      </c>
      <c r="C1041" t="str">
        <f>IFERROR(IF(VLOOKUP($A1041,'CDS-J'!$A:$L,3,FALSE)="","",(VLOOKUP($A1041,'CDS-J'!$A:$L,3,FALSE))),"")</f>
        <v/>
      </c>
      <c r="D1041" t="s">
        <v>1734</v>
      </c>
      <c r="E1041" t="s">
        <v>97</v>
      </c>
      <c r="F1041">
        <v>52</v>
      </c>
      <c r="G1041" t="s">
        <v>1171</v>
      </c>
      <c r="H1041" t="s">
        <v>14</v>
      </c>
      <c r="I1041" t="s">
        <v>14</v>
      </c>
      <c r="J1041" t="s">
        <v>14</v>
      </c>
      <c r="K1041" t="s">
        <v>14</v>
      </c>
      <c r="L1041" t="s">
        <v>1756</v>
      </c>
    </row>
    <row r="1042" spans="1:12">
      <c r="A1042" t="s">
        <v>1541</v>
      </c>
      <c r="B1042" t="s">
        <v>498</v>
      </c>
      <c r="C1042" t="str">
        <f>IFERROR(IF(VLOOKUP($A1042,'CDS-J'!$A:$L,3,FALSE)="","",(VLOOKUP($A1042,'CDS-J'!$A:$L,3,FALSE))),"")</f>
        <v/>
      </c>
      <c r="D1042" t="s">
        <v>1734</v>
      </c>
      <c r="E1042" t="s">
        <v>97</v>
      </c>
      <c r="F1042">
        <v>54</v>
      </c>
      <c r="G1042" t="s">
        <v>1171</v>
      </c>
      <c r="H1042" t="s">
        <v>14</v>
      </c>
      <c r="I1042" t="s">
        <v>14</v>
      </c>
      <c r="J1042" t="s">
        <v>14</v>
      </c>
      <c r="K1042" t="s">
        <v>14</v>
      </c>
      <c r="L1042" t="s">
        <v>1756</v>
      </c>
    </row>
    <row r="1043" spans="1:12">
      <c r="A1043" t="s">
        <v>1542</v>
      </c>
      <c r="B1043" t="s">
        <v>858</v>
      </c>
      <c r="C1043" t="str">
        <f>IFERROR(IF(VLOOKUP($A1043,'CDS-J'!$A:$L,3,FALSE)="","",(VLOOKUP($A1043,'CDS-J'!$A:$L,3,FALSE))),"")</f>
        <v/>
      </c>
      <c r="D1043" t="s">
        <v>1734</v>
      </c>
      <c r="E1043" t="s">
        <v>97</v>
      </c>
      <c r="F1043" t="s">
        <v>858</v>
      </c>
      <c r="G1043" t="s">
        <v>1171</v>
      </c>
      <c r="H1043" t="s">
        <v>14</v>
      </c>
      <c r="I1043" t="s">
        <v>14</v>
      </c>
      <c r="J1043" t="s">
        <v>14</v>
      </c>
      <c r="K1043" t="s">
        <v>14</v>
      </c>
      <c r="L1043" t="s">
        <v>1756</v>
      </c>
    </row>
    <row r="1044" spans="1:12">
      <c r="A1044" t="s">
        <v>2000</v>
      </c>
      <c r="B1044" t="s">
        <v>1503</v>
      </c>
      <c r="C1044">
        <f>IFERROR(IF(VLOOKUP($A1044,'CDS-J'!$A:$L,3,FALSE)="","",(VLOOKUP($A1044,'CDS-J'!$A:$L,3,FALSE))),"")</f>
        <v>0</v>
      </c>
      <c r="D1044" t="s">
        <v>1734</v>
      </c>
      <c r="E1044" t="s">
        <v>97</v>
      </c>
      <c r="F1044" t="s">
        <v>207</v>
      </c>
      <c r="G1044" t="s">
        <v>1171</v>
      </c>
      <c r="H1044" t="s">
        <v>14</v>
      </c>
      <c r="I1044" t="s">
        <v>14</v>
      </c>
      <c r="J1044" t="s">
        <v>14</v>
      </c>
      <c r="K1044" t="s">
        <v>14</v>
      </c>
      <c r="L1044" t="s">
        <v>1756</v>
      </c>
    </row>
    <row r="1045" spans="1:12">
      <c r="A1045" t="s">
        <v>2001</v>
      </c>
      <c r="B1045" t="s">
        <v>1421</v>
      </c>
      <c r="C1045" t="str">
        <f>IFERROR(IF(VLOOKUP($A1045,'CDS-J'!$A:$L,3,FALSE)="","",(VLOOKUP($A1045,'CDS-J'!$A:$L,3,FALSE))),"")</f>
        <v/>
      </c>
      <c r="D1045" t="s">
        <v>1734</v>
      </c>
      <c r="E1045" t="s">
        <v>1543</v>
      </c>
      <c r="F1045" t="s">
        <v>1423</v>
      </c>
      <c r="G1045" t="s">
        <v>1171</v>
      </c>
      <c r="H1045" t="s">
        <v>14</v>
      </c>
      <c r="I1045" t="s">
        <v>14</v>
      </c>
      <c r="J1045" t="s">
        <v>14</v>
      </c>
      <c r="K1045" t="s">
        <v>14</v>
      </c>
      <c r="L1045" t="s">
        <v>1756</v>
      </c>
    </row>
    <row r="1046" spans="1:12">
      <c r="A1046" t="s">
        <v>2002</v>
      </c>
      <c r="B1046" t="s">
        <v>1425</v>
      </c>
      <c r="C1046" t="str">
        <f>IFERROR(IF(VLOOKUP($A1046,'CDS-J'!$A:$L,3,FALSE)="","",(VLOOKUP($A1046,'CDS-J'!$A:$L,3,FALSE))),"")</f>
        <v/>
      </c>
      <c r="D1046" t="s">
        <v>1734</v>
      </c>
      <c r="E1046" t="s">
        <v>1543</v>
      </c>
      <c r="F1046" t="s">
        <v>1426</v>
      </c>
      <c r="G1046" t="s">
        <v>1171</v>
      </c>
      <c r="H1046" t="s">
        <v>14</v>
      </c>
      <c r="I1046" t="s">
        <v>14</v>
      </c>
      <c r="J1046" t="s">
        <v>14</v>
      </c>
      <c r="K1046" t="s">
        <v>14</v>
      </c>
      <c r="L1046" t="s">
        <v>1756</v>
      </c>
    </row>
    <row r="1047" spans="1:12">
      <c r="A1047" t="s">
        <v>2003</v>
      </c>
      <c r="B1047" t="s">
        <v>1428</v>
      </c>
      <c r="C1047" t="str">
        <f>IFERROR(IF(VLOOKUP($A1047,'CDS-J'!$A:$L,3,FALSE)="","",(VLOOKUP($A1047,'CDS-J'!$A:$L,3,FALSE))),"")</f>
        <v/>
      </c>
      <c r="D1047" t="s">
        <v>1734</v>
      </c>
      <c r="E1047" t="s">
        <v>1543</v>
      </c>
      <c r="F1047" t="s">
        <v>1429</v>
      </c>
      <c r="G1047" t="s">
        <v>1171</v>
      </c>
      <c r="H1047" t="s">
        <v>14</v>
      </c>
      <c r="I1047" t="s">
        <v>14</v>
      </c>
      <c r="J1047" t="s">
        <v>14</v>
      </c>
      <c r="K1047" t="s">
        <v>14</v>
      </c>
      <c r="L1047" t="s">
        <v>1756</v>
      </c>
    </row>
    <row r="1048" spans="1:12">
      <c r="A1048" t="s">
        <v>2004</v>
      </c>
      <c r="B1048" t="s">
        <v>1431</v>
      </c>
      <c r="C1048" t="str">
        <f>IFERROR(IF(VLOOKUP($A1048,'CDS-J'!$A:$L,3,FALSE)="","",(VLOOKUP($A1048,'CDS-J'!$A:$L,3,FALSE))),"")</f>
        <v/>
      </c>
      <c r="D1048" t="s">
        <v>1734</v>
      </c>
      <c r="E1048" t="s">
        <v>1543</v>
      </c>
      <c r="F1048" t="s">
        <v>1432</v>
      </c>
      <c r="G1048" t="s">
        <v>1171</v>
      </c>
      <c r="H1048" t="s">
        <v>14</v>
      </c>
      <c r="I1048" t="s">
        <v>14</v>
      </c>
      <c r="J1048" t="s">
        <v>14</v>
      </c>
      <c r="K1048" t="s">
        <v>14</v>
      </c>
      <c r="L1048" t="s">
        <v>1756</v>
      </c>
    </row>
    <row r="1049" spans="1:12">
      <c r="A1049" t="s">
        <v>2005</v>
      </c>
      <c r="B1049" t="s">
        <v>1434</v>
      </c>
      <c r="C1049" t="str">
        <f>IFERROR(IF(VLOOKUP($A1049,'CDS-J'!$A:$L,3,FALSE)="","",(VLOOKUP($A1049,'CDS-J'!$A:$L,3,FALSE))),"")</f>
        <v/>
      </c>
      <c r="D1049" t="s">
        <v>1734</v>
      </c>
      <c r="E1049" t="s">
        <v>1543</v>
      </c>
      <c r="F1049" t="s">
        <v>1435</v>
      </c>
      <c r="G1049" t="s">
        <v>1171</v>
      </c>
      <c r="H1049" t="s">
        <v>14</v>
      </c>
      <c r="I1049" t="s">
        <v>14</v>
      </c>
      <c r="J1049" t="s">
        <v>14</v>
      </c>
      <c r="K1049" t="s">
        <v>14</v>
      </c>
      <c r="L1049" t="s">
        <v>1756</v>
      </c>
    </row>
    <row r="1050" spans="1:12">
      <c r="A1050" t="s">
        <v>2006</v>
      </c>
      <c r="B1050" t="s">
        <v>1437</v>
      </c>
      <c r="C1050" t="str">
        <f>IFERROR(IF(VLOOKUP($A1050,'CDS-J'!$A:$L,3,FALSE)="","",(VLOOKUP($A1050,'CDS-J'!$A:$L,3,FALSE))),"")</f>
        <v/>
      </c>
      <c r="D1050" t="s">
        <v>1734</v>
      </c>
      <c r="E1050" t="s">
        <v>1543</v>
      </c>
      <c r="F1050">
        <v>10</v>
      </c>
      <c r="G1050" t="s">
        <v>1171</v>
      </c>
      <c r="H1050" t="s">
        <v>14</v>
      </c>
      <c r="I1050" t="s">
        <v>14</v>
      </c>
      <c r="J1050" t="s">
        <v>14</v>
      </c>
      <c r="K1050" t="s">
        <v>14</v>
      </c>
      <c r="L1050" t="s">
        <v>1756</v>
      </c>
    </row>
    <row r="1051" spans="1:12">
      <c r="A1051" t="s">
        <v>2007</v>
      </c>
      <c r="B1051" t="s">
        <v>1439</v>
      </c>
      <c r="C1051" t="str">
        <f>IFERROR(IF(VLOOKUP($A1051,'CDS-J'!$A:$L,3,FALSE)="","",(VLOOKUP($A1051,'CDS-J'!$A:$L,3,FALSE))),"")</f>
        <v/>
      </c>
      <c r="D1051" t="s">
        <v>1734</v>
      </c>
      <c r="E1051" t="s">
        <v>1543</v>
      </c>
      <c r="F1051">
        <v>11</v>
      </c>
      <c r="G1051" t="s">
        <v>1171</v>
      </c>
      <c r="H1051" t="s">
        <v>14</v>
      </c>
      <c r="I1051" t="s">
        <v>14</v>
      </c>
      <c r="J1051" t="s">
        <v>14</v>
      </c>
      <c r="K1051" t="s">
        <v>14</v>
      </c>
      <c r="L1051" t="s">
        <v>1756</v>
      </c>
    </row>
    <row r="1052" spans="1:12">
      <c r="A1052" t="s">
        <v>2008</v>
      </c>
      <c r="B1052" t="s">
        <v>1441</v>
      </c>
      <c r="C1052" t="str">
        <f>IFERROR(IF(VLOOKUP($A1052,'CDS-J'!$A:$L,3,FALSE)="","",(VLOOKUP($A1052,'CDS-J'!$A:$L,3,FALSE))),"")</f>
        <v/>
      </c>
      <c r="D1052" t="s">
        <v>1734</v>
      </c>
      <c r="E1052" t="s">
        <v>1543</v>
      </c>
      <c r="F1052">
        <v>12</v>
      </c>
      <c r="G1052" t="s">
        <v>1171</v>
      </c>
      <c r="H1052" t="s">
        <v>14</v>
      </c>
      <c r="I1052" t="s">
        <v>14</v>
      </c>
      <c r="J1052" t="s">
        <v>14</v>
      </c>
      <c r="K1052" t="s">
        <v>14</v>
      </c>
      <c r="L1052" t="s">
        <v>1756</v>
      </c>
    </row>
    <row r="1053" spans="1:12">
      <c r="A1053" t="s">
        <v>2009</v>
      </c>
      <c r="B1053" t="s">
        <v>1443</v>
      </c>
      <c r="C1053" t="str">
        <f>IFERROR(IF(VLOOKUP($A1053,'CDS-J'!$A:$L,3,FALSE)="","",(VLOOKUP($A1053,'CDS-J'!$A:$L,3,FALSE))),"")</f>
        <v/>
      </c>
      <c r="D1053" t="s">
        <v>1734</v>
      </c>
      <c r="E1053" t="s">
        <v>1543</v>
      </c>
      <c r="F1053">
        <v>13</v>
      </c>
      <c r="G1053" t="s">
        <v>1171</v>
      </c>
      <c r="H1053" t="s">
        <v>14</v>
      </c>
      <c r="I1053" t="s">
        <v>14</v>
      </c>
      <c r="J1053" t="s">
        <v>14</v>
      </c>
      <c r="K1053" t="s">
        <v>14</v>
      </c>
      <c r="L1053" t="s">
        <v>1756</v>
      </c>
    </row>
    <row r="1054" spans="1:12">
      <c r="A1054" t="s">
        <v>2010</v>
      </c>
      <c r="B1054" t="s">
        <v>1445</v>
      </c>
      <c r="C1054" t="str">
        <f>IFERROR(IF(VLOOKUP($A1054,'CDS-J'!$A:$L,3,FALSE)="","",(VLOOKUP($A1054,'CDS-J'!$A:$L,3,FALSE))),"")</f>
        <v/>
      </c>
      <c r="D1054" t="s">
        <v>1734</v>
      </c>
      <c r="E1054" t="s">
        <v>1543</v>
      </c>
      <c r="F1054">
        <v>14</v>
      </c>
      <c r="G1054" t="s">
        <v>1171</v>
      </c>
      <c r="H1054" t="s">
        <v>14</v>
      </c>
      <c r="I1054" t="s">
        <v>14</v>
      </c>
      <c r="J1054" t="s">
        <v>14</v>
      </c>
      <c r="K1054" t="s">
        <v>14</v>
      </c>
      <c r="L1054" t="s">
        <v>1756</v>
      </c>
    </row>
    <row r="1055" spans="1:12">
      <c r="A1055" t="s">
        <v>2011</v>
      </c>
      <c r="B1055" t="s">
        <v>1447</v>
      </c>
      <c r="C1055" t="str">
        <f>IFERROR(IF(VLOOKUP($A1055,'CDS-J'!$A:$L,3,FALSE)="","",(VLOOKUP($A1055,'CDS-J'!$A:$L,3,FALSE))),"")</f>
        <v/>
      </c>
      <c r="D1055" t="s">
        <v>1734</v>
      </c>
      <c r="E1055" t="s">
        <v>1543</v>
      </c>
      <c r="F1055">
        <v>15</v>
      </c>
      <c r="G1055" t="s">
        <v>1171</v>
      </c>
      <c r="H1055" t="s">
        <v>14</v>
      </c>
      <c r="I1055" t="s">
        <v>14</v>
      </c>
      <c r="J1055" t="s">
        <v>14</v>
      </c>
      <c r="K1055" t="s">
        <v>14</v>
      </c>
      <c r="L1055" t="s">
        <v>1756</v>
      </c>
    </row>
    <row r="1056" spans="1:12">
      <c r="A1056" t="s">
        <v>2012</v>
      </c>
      <c r="B1056" t="s">
        <v>1449</v>
      </c>
      <c r="C1056" t="str">
        <f>IFERROR(IF(VLOOKUP($A1056,'CDS-J'!$A:$L,3,FALSE)="","",(VLOOKUP($A1056,'CDS-J'!$A:$L,3,FALSE))),"")</f>
        <v/>
      </c>
      <c r="D1056" t="s">
        <v>1734</v>
      </c>
      <c r="E1056" t="s">
        <v>1543</v>
      </c>
      <c r="F1056">
        <v>16</v>
      </c>
      <c r="G1056" t="s">
        <v>1171</v>
      </c>
      <c r="H1056" t="s">
        <v>14</v>
      </c>
      <c r="I1056" t="s">
        <v>14</v>
      </c>
      <c r="J1056" t="s">
        <v>14</v>
      </c>
      <c r="K1056" t="s">
        <v>14</v>
      </c>
      <c r="L1056" t="s">
        <v>1756</v>
      </c>
    </row>
    <row r="1057" spans="1:12">
      <c r="A1057" t="s">
        <v>2013</v>
      </c>
      <c r="B1057" t="s">
        <v>1451</v>
      </c>
      <c r="C1057" t="str">
        <f>IFERROR(IF(VLOOKUP($A1057,'CDS-J'!$A:$L,3,FALSE)="","",(VLOOKUP($A1057,'CDS-J'!$A:$L,3,FALSE))),"")</f>
        <v/>
      </c>
      <c r="D1057" t="s">
        <v>1734</v>
      </c>
      <c r="E1057" t="s">
        <v>1543</v>
      </c>
      <c r="F1057">
        <v>19</v>
      </c>
      <c r="G1057" t="s">
        <v>1171</v>
      </c>
      <c r="H1057" t="s">
        <v>14</v>
      </c>
      <c r="I1057" t="s">
        <v>14</v>
      </c>
      <c r="J1057" t="s">
        <v>14</v>
      </c>
      <c r="K1057" t="s">
        <v>14</v>
      </c>
      <c r="L1057" t="s">
        <v>1756</v>
      </c>
    </row>
    <row r="1058" spans="1:12">
      <c r="A1058" t="s">
        <v>2014</v>
      </c>
      <c r="B1058" t="s">
        <v>1453</v>
      </c>
      <c r="C1058" t="str">
        <f>IFERROR(IF(VLOOKUP($A1058,'CDS-J'!$A:$L,3,FALSE)="","",(VLOOKUP($A1058,'CDS-J'!$A:$L,3,FALSE))),"")</f>
        <v/>
      </c>
      <c r="D1058" t="s">
        <v>1734</v>
      </c>
      <c r="E1058" t="s">
        <v>1543</v>
      </c>
      <c r="F1058">
        <v>22</v>
      </c>
      <c r="G1058" t="s">
        <v>1171</v>
      </c>
      <c r="H1058" t="s">
        <v>14</v>
      </c>
      <c r="I1058" t="s">
        <v>14</v>
      </c>
      <c r="J1058" t="s">
        <v>14</v>
      </c>
      <c r="K1058" t="s">
        <v>14</v>
      </c>
      <c r="L1058" t="s">
        <v>1756</v>
      </c>
    </row>
    <row r="1059" spans="1:12">
      <c r="A1059" t="s">
        <v>2015</v>
      </c>
      <c r="B1059" t="s">
        <v>487</v>
      </c>
      <c r="C1059" t="str">
        <f>IFERROR(IF(VLOOKUP($A1059,'CDS-J'!$A:$L,3,FALSE)="","",(VLOOKUP($A1059,'CDS-J'!$A:$L,3,FALSE))),"")</f>
        <v/>
      </c>
      <c r="D1059" t="s">
        <v>1734</v>
      </c>
      <c r="E1059" t="s">
        <v>1543</v>
      </c>
      <c r="F1059">
        <v>23</v>
      </c>
      <c r="G1059" t="s">
        <v>1171</v>
      </c>
      <c r="H1059" t="s">
        <v>14</v>
      </c>
      <c r="I1059" t="s">
        <v>14</v>
      </c>
      <c r="J1059" t="s">
        <v>14</v>
      </c>
      <c r="K1059" t="s">
        <v>14</v>
      </c>
      <c r="L1059" t="s">
        <v>1756</v>
      </c>
    </row>
    <row r="1060" spans="1:12">
      <c r="A1060" t="s">
        <v>2016</v>
      </c>
      <c r="B1060" t="s">
        <v>1456</v>
      </c>
      <c r="C1060" t="str">
        <f>IFERROR(IF(VLOOKUP($A1060,'CDS-J'!$A:$L,3,FALSE)="","",(VLOOKUP($A1060,'CDS-J'!$A:$L,3,FALSE))),"")</f>
        <v/>
      </c>
      <c r="D1060" t="s">
        <v>1734</v>
      </c>
      <c r="E1060" t="s">
        <v>1543</v>
      </c>
      <c r="F1060">
        <v>24</v>
      </c>
      <c r="G1060" t="s">
        <v>1171</v>
      </c>
      <c r="H1060" t="s">
        <v>14</v>
      </c>
      <c r="I1060" t="s">
        <v>14</v>
      </c>
      <c r="J1060" t="s">
        <v>14</v>
      </c>
      <c r="K1060" t="s">
        <v>14</v>
      </c>
      <c r="L1060" t="s">
        <v>1756</v>
      </c>
    </row>
    <row r="1061" spans="1:12">
      <c r="A1061" t="s">
        <v>2017</v>
      </c>
      <c r="B1061" t="s">
        <v>1458</v>
      </c>
      <c r="C1061" t="str">
        <f>IFERROR(IF(VLOOKUP($A1061,'CDS-J'!$A:$L,3,FALSE)="","",(VLOOKUP($A1061,'CDS-J'!$A:$L,3,FALSE))),"")</f>
        <v/>
      </c>
      <c r="D1061" t="s">
        <v>1734</v>
      </c>
      <c r="E1061" t="s">
        <v>1543</v>
      </c>
      <c r="F1061">
        <v>25</v>
      </c>
      <c r="G1061" t="s">
        <v>1171</v>
      </c>
      <c r="H1061" t="s">
        <v>14</v>
      </c>
      <c r="I1061" t="s">
        <v>14</v>
      </c>
      <c r="J1061" t="s">
        <v>14</v>
      </c>
      <c r="K1061" t="s">
        <v>14</v>
      </c>
      <c r="L1061" t="s">
        <v>1756</v>
      </c>
    </row>
    <row r="1062" spans="1:12">
      <c r="A1062" t="s">
        <v>2018</v>
      </c>
      <c r="B1062" t="s">
        <v>1460</v>
      </c>
      <c r="C1062" t="str">
        <f>IFERROR(IF(VLOOKUP($A1062,'CDS-J'!$A:$L,3,FALSE)="","",(VLOOKUP($A1062,'CDS-J'!$A:$L,3,FALSE))),"")</f>
        <v/>
      </c>
      <c r="D1062" t="s">
        <v>1734</v>
      </c>
      <c r="E1062" t="s">
        <v>1543</v>
      </c>
      <c r="F1062">
        <v>26</v>
      </c>
      <c r="G1062" t="s">
        <v>1171</v>
      </c>
      <c r="H1062" t="s">
        <v>14</v>
      </c>
      <c r="I1062" t="s">
        <v>14</v>
      </c>
      <c r="J1062" t="s">
        <v>14</v>
      </c>
      <c r="K1062" t="s">
        <v>14</v>
      </c>
      <c r="L1062" t="s">
        <v>1756</v>
      </c>
    </row>
    <row r="1063" spans="1:12">
      <c r="A1063" t="s">
        <v>2019</v>
      </c>
      <c r="B1063" t="s">
        <v>1462</v>
      </c>
      <c r="C1063" t="str">
        <f>IFERROR(IF(VLOOKUP($A1063,'CDS-J'!$A:$L,3,FALSE)="","",(VLOOKUP($A1063,'CDS-J'!$A:$L,3,FALSE))),"")</f>
        <v/>
      </c>
      <c r="D1063" t="s">
        <v>1734</v>
      </c>
      <c r="E1063" t="s">
        <v>1543</v>
      </c>
      <c r="F1063">
        <v>27</v>
      </c>
      <c r="G1063" t="s">
        <v>1171</v>
      </c>
      <c r="H1063" t="s">
        <v>14</v>
      </c>
      <c r="I1063" t="s">
        <v>14</v>
      </c>
      <c r="J1063" t="s">
        <v>14</v>
      </c>
      <c r="K1063" t="s">
        <v>14</v>
      </c>
      <c r="L1063" t="s">
        <v>1756</v>
      </c>
    </row>
    <row r="1064" spans="1:12">
      <c r="A1064" t="s">
        <v>2020</v>
      </c>
      <c r="B1064" t="s">
        <v>1464</v>
      </c>
      <c r="C1064" t="str">
        <f>IFERROR(IF(VLOOKUP($A1064,'CDS-J'!$A:$L,3,FALSE)="","",(VLOOKUP($A1064,'CDS-J'!$A:$L,3,FALSE))),"")</f>
        <v/>
      </c>
      <c r="D1064" t="s">
        <v>1734</v>
      </c>
      <c r="E1064" t="s">
        <v>1543</v>
      </c>
      <c r="F1064" t="s">
        <v>1465</v>
      </c>
      <c r="G1064" t="s">
        <v>1171</v>
      </c>
      <c r="H1064" t="s">
        <v>14</v>
      </c>
      <c r="I1064" t="s">
        <v>14</v>
      </c>
      <c r="J1064" t="s">
        <v>14</v>
      </c>
      <c r="K1064" t="s">
        <v>14</v>
      </c>
      <c r="L1064" t="s">
        <v>1756</v>
      </c>
    </row>
    <row r="1065" spans="1:12">
      <c r="A1065" t="s">
        <v>2021</v>
      </c>
      <c r="B1065" t="s">
        <v>1467</v>
      </c>
      <c r="C1065" t="str">
        <f>IFERROR(IF(VLOOKUP($A1065,'CDS-J'!$A:$L,3,FALSE)="","",(VLOOKUP($A1065,'CDS-J'!$A:$L,3,FALSE))),"")</f>
        <v/>
      </c>
      <c r="D1065" t="s">
        <v>1734</v>
      </c>
      <c r="E1065" t="s">
        <v>1543</v>
      </c>
      <c r="F1065">
        <v>30</v>
      </c>
      <c r="G1065" t="s">
        <v>1171</v>
      </c>
      <c r="H1065" t="s">
        <v>14</v>
      </c>
      <c r="I1065" t="s">
        <v>14</v>
      </c>
      <c r="J1065" t="s">
        <v>14</v>
      </c>
      <c r="K1065" t="s">
        <v>14</v>
      </c>
      <c r="L1065" t="s">
        <v>1756</v>
      </c>
    </row>
    <row r="1066" spans="1:12">
      <c r="A1066" t="s">
        <v>2022</v>
      </c>
      <c r="B1066" t="s">
        <v>1469</v>
      </c>
      <c r="C1066" t="str">
        <f>IFERROR(IF(VLOOKUP($A1066,'CDS-J'!$A:$L,3,FALSE)="","",(VLOOKUP($A1066,'CDS-J'!$A:$L,3,FALSE))),"")</f>
        <v/>
      </c>
      <c r="D1066" t="s">
        <v>1734</v>
      </c>
      <c r="E1066" t="s">
        <v>1543</v>
      </c>
      <c r="F1066">
        <v>31</v>
      </c>
      <c r="G1066" t="s">
        <v>1171</v>
      </c>
      <c r="H1066" t="s">
        <v>14</v>
      </c>
      <c r="I1066" t="s">
        <v>14</v>
      </c>
      <c r="J1066" t="s">
        <v>14</v>
      </c>
      <c r="K1066" t="s">
        <v>14</v>
      </c>
      <c r="L1066" t="s">
        <v>1756</v>
      </c>
    </row>
    <row r="1067" spans="1:12">
      <c r="A1067" t="s">
        <v>2023</v>
      </c>
      <c r="B1067" t="s">
        <v>1471</v>
      </c>
      <c r="C1067" t="str">
        <f>IFERROR(IF(VLOOKUP($A1067,'CDS-J'!$A:$L,3,FALSE)="","",(VLOOKUP($A1067,'CDS-J'!$A:$L,3,FALSE))),"")</f>
        <v/>
      </c>
      <c r="D1067" t="s">
        <v>1734</v>
      </c>
      <c r="E1067" t="s">
        <v>1543</v>
      </c>
      <c r="F1067">
        <v>38</v>
      </c>
      <c r="G1067" t="s">
        <v>1171</v>
      </c>
      <c r="H1067" t="s">
        <v>14</v>
      </c>
      <c r="I1067" t="s">
        <v>14</v>
      </c>
      <c r="J1067" t="s">
        <v>14</v>
      </c>
      <c r="K1067" t="s">
        <v>14</v>
      </c>
      <c r="L1067" t="s">
        <v>1756</v>
      </c>
    </row>
    <row r="1068" spans="1:12">
      <c r="A1068" t="s">
        <v>2024</v>
      </c>
      <c r="B1068" t="s">
        <v>1473</v>
      </c>
      <c r="C1068" t="str">
        <f>IFERROR(IF(VLOOKUP($A1068,'CDS-J'!$A:$L,3,FALSE)="","",(VLOOKUP($A1068,'CDS-J'!$A:$L,3,FALSE))),"")</f>
        <v/>
      </c>
      <c r="D1068" t="s">
        <v>1734</v>
      </c>
      <c r="E1068" t="s">
        <v>1543</v>
      </c>
      <c r="F1068">
        <v>39</v>
      </c>
      <c r="G1068" t="s">
        <v>1171</v>
      </c>
      <c r="H1068" t="s">
        <v>14</v>
      </c>
      <c r="I1068" t="s">
        <v>14</v>
      </c>
      <c r="J1068" t="s">
        <v>14</v>
      </c>
      <c r="K1068" t="s">
        <v>14</v>
      </c>
      <c r="L1068" t="s">
        <v>1756</v>
      </c>
    </row>
    <row r="1069" spans="1:12">
      <c r="A1069" t="s">
        <v>2025</v>
      </c>
      <c r="B1069" t="s">
        <v>1475</v>
      </c>
      <c r="C1069" t="str">
        <f>IFERROR(IF(VLOOKUP($A1069,'CDS-J'!$A:$L,3,FALSE)="","",(VLOOKUP($A1069,'CDS-J'!$A:$L,3,FALSE))),"")</f>
        <v/>
      </c>
      <c r="D1069" t="s">
        <v>1734</v>
      </c>
      <c r="E1069" t="s">
        <v>1543</v>
      </c>
      <c r="F1069">
        <v>40</v>
      </c>
      <c r="G1069" t="s">
        <v>1171</v>
      </c>
      <c r="H1069" t="s">
        <v>14</v>
      </c>
      <c r="I1069" t="s">
        <v>14</v>
      </c>
      <c r="J1069" t="s">
        <v>14</v>
      </c>
      <c r="K1069" t="s">
        <v>14</v>
      </c>
      <c r="L1069" t="s">
        <v>1756</v>
      </c>
    </row>
    <row r="1070" spans="1:12">
      <c r="A1070" t="s">
        <v>2026</v>
      </c>
      <c r="B1070" t="s">
        <v>1477</v>
      </c>
      <c r="C1070" t="str">
        <f>IFERROR(IF(VLOOKUP($A1070,'CDS-J'!$A:$L,3,FALSE)="","",(VLOOKUP($A1070,'CDS-J'!$A:$L,3,FALSE))),"")</f>
        <v/>
      </c>
      <c r="D1070" t="s">
        <v>1734</v>
      </c>
      <c r="E1070" t="s">
        <v>1543</v>
      </c>
      <c r="F1070">
        <v>41</v>
      </c>
      <c r="G1070" t="s">
        <v>1171</v>
      </c>
      <c r="H1070" t="s">
        <v>14</v>
      </c>
      <c r="I1070" t="s">
        <v>14</v>
      </c>
      <c r="J1070" t="s">
        <v>14</v>
      </c>
      <c r="K1070" t="s">
        <v>14</v>
      </c>
      <c r="L1070" t="s">
        <v>1756</v>
      </c>
    </row>
    <row r="1071" spans="1:12">
      <c r="A1071" t="s">
        <v>2027</v>
      </c>
      <c r="B1071" t="s">
        <v>1479</v>
      </c>
      <c r="C1071" t="str">
        <f>IFERROR(IF(VLOOKUP($A1071,'CDS-J'!$A:$L,3,FALSE)="","",(VLOOKUP($A1071,'CDS-J'!$A:$L,3,FALSE))),"")</f>
        <v/>
      </c>
      <c r="D1071" t="s">
        <v>1734</v>
      </c>
      <c r="E1071" t="s">
        <v>1543</v>
      </c>
      <c r="F1071">
        <v>42</v>
      </c>
      <c r="G1071" t="s">
        <v>1171</v>
      </c>
      <c r="H1071" t="s">
        <v>14</v>
      </c>
      <c r="I1071" t="s">
        <v>14</v>
      </c>
      <c r="J1071" t="s">
        <v>14</v>
      </c>
      <c r="K1071" t="s">
        <v>14</v>
      </c>
      <c r="L1071" t="s">
        <v>1756</v>
      </c>
    </row>
    <row r="1072" spans="1:12">
      <c r="A1072" t="s">
        <v>2028</v>
      </c>
      <c r="B1072" t="s">
        <v>1481</v>
      </c>
      <c r="C1072" t="str">
        <f>IFERROR(IF(VLOOKUP($A1072,'CDS-J'!$A:$L,3,FALSE)="","",(VLOOKUP($A1072,'CDS-J'!$A:$L,3,FALSE))),"")</f>
        <v/>
      </c>
      <c r="D1072" t="s">
        <v>1734</v>
      </c>
      <c r="E1072" t="s">
        <v>1543</v>
      </c>
      <c r="F1072">
        <v>43</v>
      </c>
      <c r="G1072" t="s">
        <v>1171</v>
      </c>
      <c r="H1072" t="s">
        <v>14</v>
      </c>
      <c r="I1072" t="s">
        <v>14</v>
      </c>
      <c r="J1072" t="s">
        <v>14</v>
      </c>
      <c r="K1072" t="s">
        <v>14</v>
      </c>
      <c r="L1072" t="s">
        <v>1756</v>
      </c>
    </row>
    <row r="1073" spans="1:12">
      <c r="A1073" t="s">
        <v>2029</v>
      </c>
      <c r="B1073" t="s">
        <v>1483</v>
      </c>
      <c r="C1073" t="str">
        <f>IFERROR(IF(VLOOKUP($A1073,'CDS-J'!$A:$L,3,FALSE)="","",(VLOOKUP($A1073,'CDS-J'!$A:$L,3,FALSE))),"")</f>
        <v/>
      </c>
      <c r="D1073" t="s">
        <v>1734</v>
      </c>
      <c r="E1073" t="s">
        <v>1543</v>
      </c>
      <c r="F1073">
        <v>44</v>
      </c>
      <c r="G1073" t="s">
        <v>1171</v>
      </c>
      <c r="H1073" t="s">
        <v>14</v>
      </c>
      <c r="I1073" t="s">
        <v>14</v>
      </c>
      <c r="J1073" t="s">
        <v>14</v>
      </c>
      <c r="K1073" t="s">
        <v>14</v>
      </c>
      <c r="L1073" t="s">
        <v>1756</v>
      </c>
    </row>
    <row r="1074" spans="1:12">
      <c r="A1074" t="s">
        <v>2030</v>
      </c>
      <c r="B1074" t="s">
        <v>1485</v>
      </c>
      <c r="C1074" t="str">
        <f>IFERROR(IF(VLOOKUP($A1074,'CDS-J'!$A:$L,3,FALSE)="","",(VLOOKUP($A1074,'CDS-J'!$A:$L,3,FALSE))),"")</f>
        <v/>
      </c>
      <c r="D1074" t="s">
        <v>1734</v>
      </c>
      <c r="E1074" t="s">
        <v>1543</v>
      </c>
      <c r="F1074">
        <v>45</v>
      </c>
      <c r="G1074" t="s">
        <v>1171</v>
      </c>
      <c r="H1074" t="s">
        <v>14</v>
      </c>
      <c r="I1074" t="s">
        <v>14</v>
      </c>
      <c r="J1074" t="s">
        <v>14</v>
      </c>
      <c r="K1074" t="s">
        <v>14</v>
      </c>
      <c r="L1074" t="s">
        <v>1756</v>
      </c>
    </row>
    <row r="1075" spans="1:12">
      <c r="A1075" t="s">
        <v>2031</v>
      </c>
      <c r="B1075" t="s">
        <v>1487</v>
      </c>
      <c r="C1075" t="str">
        <f>IFERROR(IF(VLOOKUP($A1075,'CDS-J'!$A:$L,3,FALSE)="","",(VLOOKUP($A1075,'CDS-J'!$A:$L,3,FALSE))),"")</f>
        <v/>
      </c>
      <c r="D1075" t="s">
        <v>1734</v>
      </c>
      <c r="E1075" t="s">
        <v>1543</v>
      </c>
      <c r="F1075">
        <v>46</v>
      </c>
      <c r="G1075" t="s">
        <v>1171</v>
      </c>
      <c r="H1075" t="s">
        <v>14</v>
      </c>
      <c r="I1075" t="s">
        <v>14</v>
      </c>
      <c r="J1075" t="s">
        <v>14</v>
      </c>
      <c r="K1075" t="s">
        <v>14</v>
      </c>
      <c r="L1075" t="s">
        <v>1756</v>
      </c>
    </row>
    <row r="1076" spans="1:12">
      <c r="A1076" t="s">
        <v>2032</v>
      </c>
      <c r="B1076" t="s">
        <v>1489</v>
      </c>
      <c r="C1076" t="str">
        <f>IFERROR(IF(VLOOKUP($A1076,'CDS-J'!$A:$L,3,FALSE)="","",(VLOOKUP($A1076,'CDS-J'!$A:$L,3,FALSE))),"")</f>
        <v/>
      </c>
      <c r="D1076" t="s">
        <v>1734</v>
      </c>
      <c r="E1076" t="s">
        <v>1543</v>
      </c>
      <c r="F1076">
        <v>47</v>
      </c>
      <c r="G1076" t="s">
        <v>1171</v>
      </c>
      <c r="H1076" t="s">
        <v>14</v>
      </c>
      <c r="I1076" t="s">
        <v>14</v>
      </c>
      <c r="J1076" t="s">
        <v>14</v>
      </c>
      <c r="K1076" t="s">
        <v>14</v>
      </c>
      <c r="L1076" t="s">
        <v>1756</v>
      </c>
    </row>
    <row r="1077" spans="1:12">
      <c r="A1077" t="s">
        <v>2033</v>
      </c>
      <c r="B1077" t="s">
        <v>1491</v>
      </c>
      <c r="C1077" t="str">
        <f>IFERROR(IF(VLOOKUP($A1077,'CDS-J'!$A:$L,3,FALSE)="","",(VLOOKUP($A1077,'CDS-J'!$A:$L,3,FALSE))),"")</f>
        <v/>
      </c>
      <c r="D1077" t="s">
        <v>1734</v>
      </c>
      <c r="E1077" t="s">
        <v>1543</v>
      </c>
      <c r="F1077">
        <v>48</v>
      </c>
      <c r="G1077" t="s">
        <v>1171</v>
      </c>
      <c r="H1077" t="s">
        <v>14</v>
      </c>
      <c r="I1077" t="s">
        <v>14</v>
      </c>
      <c r="J1077" t="s">
        <v>14</v>
      </c>
      <c r="K1077" t="s">
        <v>14</v>
      </c>
      <c r="L1077" t="s">
        <v>1756</v>
      </c>
    </row>
    <row r="1078" spans="1:12">
      <c r="A1078" t="s">
        <v>2034</v>
      </c>
      <c r="B1078" t="s">
        <v>1493</v>
      </c>
      <c r="C1078" t="str">
        <f>IFERROR(IF(VLOOKUP($A1078,'CDS-J'!$A:$L,3,FALSE)="","",(VLOOKUP($A1078,'CDS-J'!$A:$L,3,FALSE))),"")</f>
        <v/>
      </c>
      <c r="D1078" t="s">
        <v>1734</v>
      </c>
      <c r="E1078" t="s">
        <v>1543</v>
      </c>
      <c r="F1078">
        <v>49</v>
      </c>
      <c r="G1078" t="s">
        <v>1171</v>
      </c>
      <c r="H1078" t="s">
        <v>14</v>
      </c>
      <c r="I1078" t="s">
        <v>14</v>
      </c>
      <c r="J1078" t="s">
        <v>14</v>
      </c>
      <c r="K1078" t="s">
        <v>14</v>
      </c>
      <c r="L1078" t="s">
        <v>1756</v>
      </c>
    </row>
    <row r="1079" spans="1:12">
      <c r="A1079" t="s">
        <v>2035</v>
      </c>
      <c r="B1079" t="s">
        <v>1495</v>
      </c>
      <c r="C1079" t="str">
        <f>IFERROR(IF(VLOOKUP($A1079,'CDS-J'!$A:$L,3,FALSE)="","",(VLOOKUP($A1079,'CDS-J'!$A:$L,3,FALSE))),"")</f>
        <v/>
      </c>
      <c r="D1079" t="s">
        <v>1734</v>
      </c>
      <c r="E1079" t="s">
        <v>1543</v>
      </c>
      <c r="F1079">
        <v>50</v>
      </c>
      <c r="G1079" t="s">
        <v>1171</v>
      </c>
      <c r="H1079" t="s">
        <v>14</v>
      </c>
      <c r="I1079" t="s">
        <v>14</v>
      </c>
      <c r="J1079" t="s">
        <v>14</v>
      </c>
      <c r="K1079" t="s">
        <v>14</v>
      </c>
      <c r="L1079" t="s">
        <v>1756</v>
      </c>
    </row>
    <row r="1080" spans="1:12">
      <c r="A1080" t="s">
        <v>2036</v>
      </c>
      <c r="B1080" t="s">
        <v>1497</v>
      </c>
      <c r="C1080" t="str">
        <f>IFERROR(IF(VLOOKUP($A1080,'CDS-J'!$A:$L,3,FALSE)="","",(VLOOKUP($A1080,'CDS-J'!$A:$L,3,FALSE))),"")</f>
        <v/>
      </c>
      <c r="D1080" t="s">
        <v>1734</v>
      </c>
      <c r="E1080" t="s">
        <v>1543</v>
      </c>
      <c r="F1080">
        <v>51</v>
      </c>
      <c r="G1080" t="s">
        <v>1171</v>
      </c>
      <c r="H1080" t="s">
        <v>14</v>
      </c>
      <c r="I1080" t="s">
        <v>14</v>
      </c>
      <c r="J1080" t="s">
        <v>14</v>
      </c>
      <c r="K1080" t="s">
        <v>14</v>
      </c>
      <c r="L1080" t="s">
        <v>1756</v>
      </c>
    </row>
    <row r="1081" spans="1:12">
      <c r="A1081" t="s">
        <v>2037</v>
      </c>
      <c r="B1081" t="s">
        <v>1499</v>
      </c>
      <c r="C1081" t="str">
        <f>IFERROR(IF(VLOOKUP($A1081,'CDS-J'!$A:$L,3,FALSE)="","",(VLOOKUP($A1081,'CDS-J'!$A:$L,3,FALSE))),"")</f>
        <v/>
      </c>
      <c r="D1081" t="s">
        <v>1734</v>
      </c>
      <c r="E1081" t="s">
        <v>1543</v>
      </c>
      <c r="F1081">
        <v>52</v>
      </c>
      <c r="G1081" t="s">
        <v>1171</v>
      </c>
      <c r="H1081" t="s">
        <v>14</v>
      </c>
      <c r="I1081" t="s">
        <v>14</v>
      </c>
      <c r="J1081" t="s">
        <v>14</v>
      </c>
      <c r="K1081" t="s">
        <v>14</v>
      </c>
      <c r="L1081" t="s">
        <v>1756</v>
      </c>
    </row>
    <row r="1082" spans="1:12">
      <c r="A1082" t="s">
        <v>2038</v>
      </c>
      <c r="B1082" t="s">
        <v>498</v>
      </c>
      <c r="C1082" t="str">
        <f>IFERROR(IF(VLOOKUP($A1082,'CDS-J'!$A:$L,3,FALSE)="","",(VLOOKUP($A1082,'CDS-J'!$A:$L,3,FALSE))),"")</f>
        <v/>
      </c>
      <c r="D1082" t="s">
        <v>1734</v>
      </c>
      <c r="E1082" t="s">
        <v>1543</v>
      </c>
      <c r="F1082">
        <v>54</v>
      </c>
      <c r="G1082" t="s">
        <v>1171</v>
      </c>
      <c r="H1082" t="s">
        <v>14</v>
      </c>
      <c r="I1082" t="s">
        <v>14</v>
      </c>
      <c r="J1082" t="s">
        <v>14</v>
      </c>
      <c r="K1082" t="s">
        <v>14</v>
      </c>
      <c r="L1082" t="s">
        <v>1756</v>
      </c>
    </row>
    <row r="1083" spans="1:12">
      <c r="A1083" t="s">
        <v>2039</v>
      </c>
      <c r="B1083" t="s">
        <v>858</v>
      </c>
      <c r="C1083" t="str">
        <f>IFERROR(IF(VLOOKUP($A1083,'CDS-J'!$A:$L,3,FALSE)="","",(VLOOKUP($A1083,'CDS-J'!$A:$L,3,FALSE))),"")</f>
        <v/>
      </c>
      <c r="D1083" t="s">
        <v>1734</v>
      </c>
      <c r="E1083" t="s">
        <v>1543</v>
      </c>
      <c r="F1083" t="s">
        <v>858</v>
      </c>
      <c r="G1083" t="s">
        <v>1171</v>
      </c>
      <c r="H1083" t="s">
        <v>14</v>
      </c>
      <c r="I1083" t="s">
        <v>14</v>
      </c>
      <c r="J1083" t="s">
        <v>14</v>
      </c>
      <c r="K1083" t="s">
        <v>14</v>
      </c>
      <c r="L1083" t="s">
        <v>1756</v>
      </c>
    </row>
    <row r="1084" spans="1:12">
      <c r="A1084" t="s">
        <v>2040</v>
      </c>
      <c r="B1084" t="s">
        <v>1503</v>
      </c>
      <c r="C1084">
        <f>IFERROR(IF(VLOOKUP($A1084,'CDS-J'!$A:$L,3,FALSE)="","",(VLOOKUP($A1084,'CDS-J'!$A:$L,3,FALSE))),"")</f>
        <v>0</v>
      </c>
      <c r="D1084" t="s">
        <v>1734</v>
      </c>
      <c r="E1084" t="s">
        <v>1543</v>
      </c>
      <c r="F1084" t="s">
        <v>207</v>
      </c>
      <c r="G1084" t="s">
        <v>1171</v>
      </c>
      <c r="H1084" t="s">
        <v>14</v>
      </c>
      <c r="I1084" t="s">
        <v>14</v>
      </c>
      <c r="J1084" t="s">
        <v>14</v>
      </c>
      <c r="K1084" t="s">
        <v>14</v>
      </c>
      <c r="L1084" t="s">
        <v>1756</v>
      </c>
    </row>
  </sheetData>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Robinson-Spann, Ashley</cp:lastModifiedBy>
  <cp:revision/>
  <dcterms:created xsi:type="dcterms:W3CDTF">2024-07-17T17:07:09Z</dcterms:created>
  <dcterms:modified xsi:type="dcterms:W3CDTF">2024-11-08T21:15:42Z</dcterms:modified>
  <cp:category/>
  <cp:contentStatus/>
</cp:coreProperties>
</file>